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ab2k8file6v\Purchasing_Contracts\Contracts\BIDS\FY23 Bids, Abstracts &amp; Awards\Abstracts, Awards, Bids\021-23 USDA Meats, Poultry, Fish\"/>
    </mc:Choice>
  </mc:AlternateContent>
  <bookViews>
    <workbookView xWindow="0" yWindow="0" windowWidth="14055" windowHeight="12135" firstSheet="1" activeTab="1"/>
  </bookViews>
  <sheets>
    <sheet name="PGCPS Commodity SY 17-18 (Eval)" sheetId="4" state="hidden" r:id="rId1"/>
    <sheet name="Bid List- Meats" sheetId="3" r:id="rId2"/>
  </sheets>
  <definedNames>
    <definedName name="_xlnm.Print_Area" localSheetId="0">'PGCPS Commodity SY 17-18 (Eval)'!$A:$H</definedName>
    <definedName name="_xlnm.Print_Titles" localSheetId="1">'Bid List- Meats'!$1:$5</definedName>
    <definedName name="_xlnm.Print_Titles" localSheetId="0">'PGCPS Commodity SY 17-18 (Eval)'!$1:$5</definedName>
  </definedNames>
  <calcPr calcId="162913"/>
</workbook>
</file>

<file path=xl/calcChain.xml><?xml version="1.0" encoding="utf-8"?>
<calcChain xmlns="http://schemas.openxmlformats.org/spreadsheetml/2006/main">
  <c r="F120" i="4" l="1"/>
  <c r="F92" i="4"/>
  <c r="F68" i="4"/>
</calcChain>
</file>

<file path=xl/sharedStrings.xml><?xml version="1.0" encoding="utf-8"?>
<sst xmlns="http://schemas.openxmlformats.org/spreadsheetml/2006/main" count="866" uniqueCount="507">
  <si>
    <t>Product Description (Short)</t>
  </si>
  <si>
    <t>Description (Long)</t>
  </si>
  <si>
    <t>Pack Size</t>
  </si>
  <si>
    <t>Item Number</t>
  </si>
  <si>
    <t>Estimated  Quantity</t>
  </si>
  <si>
    <t>Brand Bid</t>
  </si>
  <si>
    <t>A</t>
  </si>
  <si>
    <t>Applesauce Cup, Natural</t>
  </si>
  <si>
    <t>CS</t>
  </si>
  <si>
    <t>Peterson Farms</t>
  </si>
  <si>
    <t>Applesauce Cup, Flavored</t>
  </si>
  <si>
    <t>List available Flavors:</t>
  </si>
  <si>
    <t>ASA10008, ASA10018</t>
  </si>
  <si>
    <t>Apple Slices, Fresh</t>
  </si>
  <si>
    <t>B</t>
  </si>
  <si>
    <t>Accepting Multiple Processors</t>
  </si>
  <si>
    <t>JTM</t>
  </si>
  <si>
    <t>Beef Spaghetti Sauce</t>
  </si>
  <si>
    <t>CP5533</t>
  </si>
  <si>
    <t>Beef Steak Strips</t>
  </si>
  <si>
    <t>CP5813</t>
  </si>
  <si>
    <t>Beef Taco Meat</t>
  </si>
  <si>
    <t>CP5252</t>
  </si>
  <si>
    <t>Beef Patty</t>
  </si>
  <si>
    <t>Advance Pierre</t>
  </si>
  <si>
    <t>Teriyaki Beef Strips/Dippers</t>
  </si>
  <si>
    <t>C</t>
  </si>
  <si>
    <t>Cheese, American, Slice</t>
  </si>
  <si>
    <t>Bongards</t>
  </si>
  <si>
    <t>10054-1</t>
  </si>
  <si>
    <t>Cheese, Cheddar, Shredded</t>
  </si>
  <si>
    <t>75519-1</t>
  </si>
  <si>
    <t>Cheese, Cheddar, Slice</t>
  </si>
  <si>
    <t>75245-1</t>
  </si>
  <si>
    <t>Cheese, Mozzarella, Shredded</t>
  </si>
  <si>
    <t>75507-1</t>
  </si>
  <si>
    <t>Cheese, Mozzarella, Slice</t>
  </si>
  <si>
    <t>10038-1</t>
  </si>
  <si>
    <t>Cheese, Mozzarella, Stick, IW</t>
  </si>
  <si>
    <t>40295-1</t>
  </si>
  <si>
    <t>Cheese, Pepper Jack, Slice</t>
  </si>
  <si>
    <t>75252-1</t>
  </si>
  <si>
    <t>D</t>
  </si>
  <si>
    <t>Tasty Brands</t>
  </si>
  <si>
    <t>Pizza Bagel, Jumbo</t>
  </si>
  <si>
    <t>Alfredo Sauce</t>
  </si>
  <si>
    <t>5722CE</t>
  </si>
  <si>
    <t>Cheese Sauce</t>
  </si>
  <si>
    <t>E</t>
  </si>
  <si>
    <t>Breakfast Pizza, Turkey Sausage</t>
  </si>
  <si>
    <t>Schwan's/Tony's</t>
  </si>
  <si>
    <t>Breakfast Scramble, Bacon</t>
  </si>
  <si>
    <t>Breakfast Slider, Southwest</t>
  </si>
  <si>
    <t xml:space="preserve">Schwan Food Co. </t>
  </si>
  <si>
    <t>Cheese Crescents</t>
  </si>
  <si>
    <t>Giorgio</t>
  </si>
  <si>
    <t>Mozzarella Breaded Cheese Stick</t>
  </si>
  <si>
    <t>Rich's</t>
  </si>
  <si>
    <t>Pizza Fiestada</t>
  </si>
  <si>
    <t>Pizza, 4 x 6</t>
  </si>
  <si>
    <t>Pizza, Personal Pan, Cheese, 5"</t>
  </si>
  <si>
    <t>Pizza, Stuffed Crust, 7"</t>
  </si>
  <si>
    <t>Pizza, Whole Pie, Cheese, Thick Crust, 16"</t>
  </si>
  <si>
    <t>Schwan's/Red Baron</t>
  </si>
  <si>
    <t>Pizza, Whole Pie, Cheese, Thin Crust, 16"</t>
  </si>
  <si>
    <t>Mickey's</t>
  </si>
  <si>
    <t>W16C16S08F</t>
  </si>
  <si>
    <t>Pizza, Whole Pie, Pepperoni, Thick Crust, 16"</t>
  </si>
  <si>
    <t>F</t>
  </si>
  <si>
    <t>Chicken, 8-Piece, Breaded</t>
  </si>
  <si>
    <t>Pilgrim's Pride/Goldkist</t>
  </si>
  <si>
    <t>Chicken, 8-Piece, Roasted</t>
  </si>
  <si>
    <t>H</t>
  </si>
  <si>
    <t>Chicken, Breaded Nuggets</t>
  </si>
  <si>
    <t>Chicken, Breaded Patty</t>
  </si>
  <si>
    <t>Chicken, Breaded Patty, Spicy</t>
  </si>
  <si>
    <t>Chicken, Breaded Tenders</t>
  </si>
  <si>
    <t>Chicken, Marinated Strips</t>
  </si>
  <si>
    <t>Chicken, Whole Muscle, Breaded, Bites/Chunks</t>
  </si>
  <si>
    <t>Chicken, Whole Muscle, Breaded, Breast Fillet</t>
  </si>
  <si>
    <t>Chicken, Whole Muscle, Breaded, Breast Fillet, Spicy</t>
  </si>
  <si>
    <t>G</t>
  </si>
  <si>
    <t>Chicken, Breaded, General Tso's</t>
  </si>
  <si>
    <t>Asian Food Solutions                                            Yang's 5th Taste</t>
  </si>
  <si>
    <t>AFS = 72003WG                     Lings = 8-52724-15563-0</t>
  </si>
  <si>
    <t>Chicken, Breaded, Japanese Cherry Blossom Chicken</t>
  </si>
  <si>
    <t>Asian Food Solutions</t>
  </si>
  <si>
    <t>72005WG</t>
  </si>
  <si>
    <t>Chicken, Breaded, Mandarin Orange</t>
  </si>
  <si>
    <t>Yangs 5th Taste</t>
  </si>
  <si>
    <t xml:space="preserve"> Yangs = 8-52724-15552-4</t>
  </si>
  <si>
    <t>Chicken, Unbreaded, New Orleans</t>
  </si>
  <si>
    <t>Chicken, Unbreaded, Teriyaki</t>
  </si>
  <si>
    <t>AFS = 73005                  Lings = 8-52724-15559-3</t>
  </si>
  <si>
    <t>French Toast Sticks</t>
  </si>
  <si>
    <t>Cargill/Sunny Fresh</t>
  </si>
  <si>
    <t>French Toast Slice</t>
  </si>
  <si>
    <t>Breakfast Wrap, IW</t>
  </si>
  <si>
    <t>Tac-Go - Ham, Cheese, Egg, IW</t>
  </si>
  <si>
    <t>Scrambled Eggs w/Bacon and Cheese</t>
  </si>
  <si>
    <t>Hard Cooked Eggs</t>
  </si>
  <si>
    <t>I</t>
  </si>
  <si>
    <t>Biscuit, Buttermilk</t>
  </si>
  <si>
    <t>09315</t>
  </si>
  <si>
    <t>J</t>
  </si>
  <si>
    <t>Fresh Baked Cookie, Assorted, IW</t>
  </si>
  <si>
    <t>J&amp;J Snack Foods</t>
  </si>
  <si>
    <t>14921, 14922, 14924, 14925, 14927</t>
  </si>
  <si>
    <t>K</t>
  </si>
  <si>
    <t>Peanut Butter &amp; Jelly Sandwich, IW</t>
  </si>
  <si>
    <t>Peanut Butter &amp; Jelly on Graham Crackers, IW</t>
  </si>
  <si>
    <t>L</t>
  </si>
  <si>
    <t>Fish Patty, Breaded</t>
  </si>
  <si>
    <t>American Pride Seafoods</t>
  </si>
  <si>
    <t>Fish Sticks, Breaded</t>
  </si>
  <si>
    <t>M</t>
  </si>
  <si>
    <t>Pork Rib Patty, BBQ</t>
  </si>
  <si>
    <t>Don Lee Farms</t>
  </si>
  <si>
    <t>CNQ582253P</t>
  </si>
  <si>
    <t>Pork Sausage Biscuit</t>
  </si>
  <si>
    <t>QSC295P</t>
  </si>
  <si>
    <t>Sunrise Sausage &amp; Cheese Breakfast Sandwich</t>
  </si>
  <si>
    <t>QSC328P</t>
  </si>
  <si>
    <t>Pork Sausage Patty</t>
  </si>
  <si>
    <t>CNQ791203P</t>
  </si>
  <si>
    <t>Pork Pancake Wrap on a Stick</t>
  </si>
  <si>
    <t>CNQ791303P</t>
  </si>
  <si>
    <t>N</t>
  </si>
  <si>
    <t>Jennie-O Turkey</t>
  </si>
  <si>
    <t>Turkey Bacon</t>
  </si>
  <si>
    <t>2711-06</t>
  </si>
  <si>
    <t>Turkey Deli Meat, Turkey Breast</t>
  </si>
  <si>
    <t>Turkey Breast, Sliced</t>
  </si>
  <si>
    <t>Jennie-O Turkey                                               Cargill</t>
  </si>
  <si>
    <t xml:space="preserve">Jennie-O: 8784-03                                           Cargill 700269                         </t>
  </si>
  <si>
    <t>Turkey Deli Meat, Turkey Ham</t>
  </si>
  <si>
    <t>6148-31</t>
  </si>
  <si>
    <t>O</t>
  </si>
  <si>
    <t>ASA10001</t>
  </si>
  <si>
    <t>ASA10013/ASA10014/ASA10017</t>
  </si>
  <si>
    <t>6401-40</t>
  </si>
  <si>
    <t>Servings/ Case</t>
  </si>
  <si>
    <t>Component Contritbution</t>
  </si>
  <si>
    <t>Serving Size  =</t>
  </si>
  <si>
    <t xml:space="preserve">2.9 oz. </t>
  </si>
  <si>
    <t>1 MMA/1 GRN</t>
  </si>
  <si>
    <t>P</t>
  </si>
  <si>
    <t>Turkey Burger</t>
  </si>
  <si>
    <t>GROUP A:  Processed Apple Products Using 110149</t>
  </si>
  <si>
    <t>GROUP B:  Processed Beef Products Using 100154</t>
  </si>
  <si>
    <t>One Processor will be accepted for this section</t>
  </si>
  <si>
    <t>GROUP C:  Processed Cheese Products Using 110242, Barrel Cheese</t>
  </si>
  <si>
    <t>GROUP D:  Processed Cheese Products Using 110242, Barrel Cheese</t>
  </si>
  <si>
    <t>Multiple Processors may be accepted for this section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</si>
  <si>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</si>
  <si>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</si>
  <si>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</si>
  <si>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</si>
  <si>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</si>
  <si>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</si>
  <si>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</si>
  <si>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</si>
  <si>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</si>
  <si>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</si>
  <si>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</si>
  <si>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</si>
  <si>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</si>
  <si>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</si>
  <si>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</si>
  <si>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</si>
  <si>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</si>
  <si>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</si>
  <si>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</si>
  <si>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Rebate Amount</t>
  </si>
  <si>
    <t xml:space="preserve"> FFS/ Pound</t>
  </si>
  <si>
    <r>
      <t xml:space="preserve">FFS/ Case </t>
    </r>
    <r>
      <rPr>
        <b/>
        <i/>
        <u val="doubleAccounting"/>
        <sz val="12"/>
        <rFont val="Arial Narrow"/>
        <family val="2"/>
      </rPr>
      <t>OR</t>
    </r>
  </si>
  <si>
    <t xml:space="preserve">Pieces/ Serving </t>
  </si>
  <si>
    <t>Diverted Food Pounds/ CS</t>
  </si>
  <si>
    <t>Diverted Food Cost/ CS</t>
  </si>
  <si>
    <t>t</t>
  </si>
  <si>
    <t>Commercial Price/Case</t>
  </si>
  <si>
    <t xml:space="preserve">w/Commodity Total Cost/ Case </t>
  </si>
  <si>
    <t>w/Commodity Total Cost/ Serving</t>
  </si>
  <si>
    <t>Commercial Price/Serving</t>
  </si>
  <si>
    <t>Group</t>
  </si>
  <si>
    <t>Beef Patty, All Beef</t>
  </si>
  <si>
    <t>Approved Brands</t>
  </si>
  <si>
    <t xml:space="preserve">Breaded Hot &amp; Spicy Chicken Patty, fully cooked, whole grain breading, IQF. Each 3.05 oz. serving to provide a minimum of 2.0 oz. meat/ meat alternate equivalent and 1 oz. eq grain for NSLP. Packed 30 lbs. </t>
  </si>
  <si>
    <t xml:space="preserve">Pork Patty, no more than 20% fat, rib shaped, fully cooked, BBQ flavor, IQF. Each 2.25 oz. portion to provide a minimum of 2 oz. meat/meat alternate equivalent for NSLP. Packed 216/2.25 oz. </t>
  </si>
  <si>
    <t xml:space="preserve">Pork Sausage Biscuit, pork with no more than 20% fat, fully cooked, heat and serve, individually wrapped. Biscuit made with a minimum 51% whole grains. Each 2.95 oz. portion to provide a minimum of 1 oz. meat/meat alternate equivalent and 1.75  oz. eq grain for NSLP. Packed 144/2.45 oz. </t>
  </si>
  <si>
    <t xml:space="preserve">Breakfast sandwich made with whole wheat white bun, pork sausage that is no more than 20% fat, and low fat cheese. Fully cooked, heat and serve, individually wrapped. Bun made with a minimum 51% whole grains. Each 2.37 oz. portion to provide a minimum of 1 oz. meat/meat alternate equivalent and 1.0 oz. eq grain for NSLP. Packed 144/2.37 oz. </t>
  </si>
  <si>
    <t xml:space="preserve">Pork Sausage Patty, no more than 20% fat, fully cooked,  IQF. Each 1.2 oz. portion to provide a minimum of 1 oz. meat/meat alternate equivalent for NSLP. Packed 30 lbs. </t>
  </si>
  <si>
    <t xml:space="preserve">Pancake batter made with 51% whole grains wrapped around a maple flavored pork sausage link that is no more than 20% fat  with a stick it. Fully cooked,  IQF. Offered IW and Bulk. Each 3.0 oz. portion to provide a minimum of 1 oz. meat/meat alternate equivalent and 1.25 oz equivalent grain for NSLP. Packed 30 lbs. </t>
  </si>
  <si>
    <t xml:space="preserve">Turkey Bacon, pre-sliced, fully cooked, extra crispy. Each slice equal 5 grams. Each slice to provide a minimum of 0.179 oz. meat/meat alternate equivalent for NSLP. </t>
  </si>
  <si>
    <t xml:space="preserve">Turkey Breast, oven roasted, slice-n-tact, skin on. Fully cooked. Boneless, whole muscle, no binders, fillers, or extenders. No Deli Meat. White Meat.  Each 2.94 oz. serving to provide a minimum of 2.0 oz. meat/meat alternate equivalent for NSLP. Packed 36-47 lbs. </t>
  </si>
  <si>
    <t xml:space="preserve">Turkey Patty, all natural, fully cooked, reduced sodium, IQF. Uses dark meat. Gluten free. Each 2.54 oz. serving to provide a minimum of 2.0 oz. meat/meat alternate equivalent for NSLP. Packed 32 lbs. </t>
  </si>
  <si>
    <t xml:space="preserve">Turkey Crumbles, Italian style, fully cooked. All meat, no fillers, IQF.  Thigh Meat, reduced sodium.  Each 2.23 oz. serving to provide a minimum of 2.0 oz. meat/meat alternate equivalent for NSLP. Packed 40 lbs. </t>
  </si>
  <si>
    <t xml:space="preserve">Turkey, Oven Roasted, 0.5 oz. slices. Round shape. Reduced fat, reduced sodium.  Ready-to-eat. Thaw and serve. Gluten free.  Utlizes white meat. Each 3.0 oz. serving to provide a minimum of 2.0 oz. meat/meat alternate equivalent for NSLP. Packed 12 lbs. </t>
  </si>
  <si>
    <t>30 lbs.</t>
  </si>
  <si>
    <t xml:space="preserve">Example: </t>
  </si>
  <si>
    <t>Product Code</t>
  </si>
  <si>
    <t>Pilgrim's Pride/Goldkist, Advance Pierre</t>
  </si>
  <si>
    <t>6116, 68209</t>
  </si>
  <si>
    <t>Chicken, Breaded Popcorn Smackers</t>
  </si>
  <si>
    <t xml:space="preserve">Turkey Salami, Sliced, 0.5 oz. round slices, reduced sodium.  Ready-to-eat. Thaw and serve. Each 3.0 oz. serving to provide a minimum of 2.0 oz. meat/meat alternate equivalent for NSLP. Packed 12/1.5 lbs. </t>
  </si>
  <si>
    <t>Turkey Deli Meat, Turkey Salami</t>
  </si>
  <si>
    <t>2631-18</t>
  </si>
  <si>
    <t xml:space="preserve">Turkey Bologna, Sliced, 0.5 oz. round slices, reduced sodium.  Ready-to-eat. Thaw and serve. Each 3.0 oz. serving to provide a minimum of 2.0 oz. meat/meat alternate equivalent for NSLP. Packed 12/1.5 lbs. </t>
  </si>
  <si>
    <t>Turkey Deli Meat, Turkey Bologna</t>
  </si>
  <si>
    <t>2630-18</t>
  </si>
  <si>
    <t>Pizza, Whole Pie, BBQ Chicken, Thick Crust, 16"</t>
  </si>
  <si>
    <t>UNOs Food</t>
  </si>
  <si>
    <t>SLBBQCWGCN16</t>
  </si>
  <si>
    <t xml:space="preserve">- OPEN - </t>
  </si>
  <si>
    <t>2568-18</t>
  </si>
  <si>
    <t xml:space="preserve">Turkey Ham, 0.5 oz. pre-sliced. Reduced sodium.  All natural, no artificial ingredients. Ready-to-eat. Thaw and serve. Gluten free.  Utlizes white and dark meat. Each 3.0 oz. serving to provide a minimum of 2.0 oz. meat/meat alternate equivalent for NSLP. Packed 12/1.5 lbs. </t>
  </si>
  <si>
    <t>GROUP E:  Processed Cheese Products Using 110244, Mozzarella</t>
  </si>
  <si>
    <t>GROUP F:  Processed Cheese Products Using 100022 and 110253</t>
  </si>
  <si>
    <t>GROUP H:  Processed Chicken Products Using 100103, Large Chicken</t>
  </si>
  <si>
    <t>GROUP I:  Processed Chicken Products Using 100113, Chicken Leg</t>
  </si>
  <si>
    <t>GROUP J:  Processed Egg Products Using 100047</t>
  </si>
  <si>
    <t>GROUP K:  Processed Flour Products Using 100912</t>
  </si>
  <si>
    <t>GROUP L:  Processed Flour Products Using 100421</t>
  </si>
  <si>
    <t>GROUP M:  Processed Peanut Butter Products Using 100397</t>
  </si>
  <si>
    <t>GROUP N:  Processed Fish Products Using 100892</t>
  </si>
  <si>
    <t>GROUP O:  Processed Pork Products Using 100193</t>
  </si>
  <si>
    <t>GROUP P:  Processed Turkey Products Using 100124</t>
  </si>
  <si>
    <t>A-1</t>
  </si>
  <si>
    <t>A-2</t>
  </si>
  <si>
    <t>A-3</t>
  </si>
  <si>
    <t>A-4</t>
  </si>
  <si>
    <t>A-5</t>
  </si>
  <si>
    <t>A-6</t>
  </si>
  <si>
    <t>B-1</t>
  </si>
  <si>
    <t>B-2</t>
  </si>
  <si>
    <t>B-3</t>
  </si>
  <si>
    <t>B-4</t>
  </si>
  <si>
    <t>B-5</t>
  </si>
  <si>
    <t>B-6</t>
  </si>
  <si>
    <t>C-1</t>
  </si>
  <si>
    <t>C-2</t>
  </si>
  <si>
    <t>C-3</t>
  </si>
  <si>
    <t>C-4</t>
  </si>
  <si>
    <t>C-5</t>
  </si>
  <si>
    <t>C-6</t>
  </si>
  <si>
    <t>C-7</t>
  </si>
  <si>
    <t>D-1</t>
  </si>
  <si>
    <t>D-2</t>
  </si>
  <si>
    <t>D-3</t>
  </si>
  <si>
    <t>E-1</t>
  </si>
  <si>
    <t>E-2</t>
  </si>
  <si>
    <t>E-3</t>
  </si>
  <si>
    <t>E-4</t>
  </si>
  <si>
    <t>E-5</t>
  </si>
  <si>
    <t>E-6</t>
  </si>
  <si>
    <t>E-7</t>
  </si>
  <si>
    <t>E-8</t>
  </si>
  <si>
    <t>E-9</t>
  </si>
  <si>
    <t>E-10</t>
  </si>
  <si>
    <t>E-11</t>
  </si>
  <si>
    <t>E-12</t>
  </si>
  <si>
    <t>E-13</t>
  </si>
  <si>
    <t>F-1</t>
  </si>
  <si>
    <t>G-1</t>
  </si>
  <si>
    <t>G-2</t>
  </si>
  <si>
    <t>H-1</t>
  </si>
  <si>
    <t>H-2</t>
  </si>
  <si>
    <t>H-3</t>
  </si>
  <si>
    <t>H-4</t>
  </si>
  <si>
    <t>H-5</t>
  </si>
  <si>
    <t>H-6</t>
  </si>
  <si>
    <t>H-7</t>
  </si>
  <si>
    <t>H-8</t>
  </si>
  <si>
    <t>H-9</t>
  </si>
  <si>
    <t>I-1</t>
  </si>
  <si>
    <t>I-2</t>
  </si>
  <si>
    <t>I-3</t>
  </si>
  <si>
    <t>I-4</t>
  </si>
  <si>
    <t>I-5</t>
  </si>
  <si>
    <t>J-1</t>
  </si>
  <si>
    <t>J-2</t>
  </si>
  <si>
    <t>J-4</t>
  </si>
  <si>
    <t>J-5</t>
  </si>
  <si>
    <t>J-7</t>
  </si>
  <si>
    <t>J-8</t>
  </si>
  <si>
    <t>K-1</t>
  </si>
  <si>
    <t>L-1</t>
  </si>
  <si>
    <t>M-1</t>
  </si>
  <si>
    <t>M-2</t>
  </si>
  <si>
    <t>N-1</t>
  </si>
  <si>
    <t>N-2</t>
  </si>
  <si>
    <t>O-1</t>
  </si>
  <si>
    <t>O-2</t>
  </si>
  <si>
    <t>O-3</t>
  </si>
  <si>
    <t>O-4</t>
  </si>
  <si>
    <t>O-5</t>
  </si>
  <si>
    <t>P-1</t>
  </si>
  <si>
    <t>P-2</t>
  </si>
  <si>
    <t>P-3</t>
  </si>
  <si>
    <t>P-5</t>
  </si>
  <si>
    <t>P-6</t>
  </si>
  <si>
    <t>P-7</t>
  </si>
  <si>
    <t>P-8</t>
  </si>
  <si>
    <t>P-9</t>
  </si>
  <si>
    <t>GROUP G:  Processed Chicken Products Using 100100, Small Chicken</t>
  </si>
  <si>
    <t>Italian Style Turkey Crumbles</t>
  </si>
  <si>
    <t xml:space="preserve">Unsweetened Applesauce. Single serve, pre-portioned, pre-packaged cups. No added sugars. All natural. No artificial colors or flavors. Each 4.5 oz. serving provides 1/2 cup fruit for NSLP. Packed 96/4.6 oz. Peterson Fams ASA10001 or equal. </t>
  </si>
  <si>
    <t>Unsweetened, Flavored Applesauce to include, but not limited to Cinnamon, Strawberry, Peach, and Cherry. Single serve, Pre-portioned, pre-packaged cups. No added sugars. All natural. No artificial colors or flavors. Each 4.5 oz. serving provides 1/2 cup fruit for the NSLP. Packed 96/4.6 oz. Peterson Farms ASA10013, ASA10014, ASA 10017 or equal.</t>
  </si>
  <si>
    <t xml:space="preserve">Sweetened, Flavored Applesauce to include, but not limited to Blue Raspberry and Watermelon. Single serve, Pre-portioned, pre-packaged cups. No added sugars. All natural. No artificial colors or flavors. Each 4.5 oz. serving provides 1/2 cup fruit for the NSLP. Packed 96/4.6 oz. Petersons Farms ASA10008, ASA10018 or equal. </t>
  </si>
  <si>
    <t xml:space="preserve">Apples, Fresh, Sliced. U.S. No. 1 or better. Ready to eat, pre-washed, cored, and trimmed. Pre-portioned, pre-packaged. All natural. No articifial colors or flavors. Each 2.0 oz. serving provides 1/2 cup fruit for the NSLP. Packed 100/2 oz. Peterson Farms 210001 or equal. </t>
  </si>
  <si>
    <t>Beef Spaghetti Sauce, beef with no more than 20% fat, reduced sodium, gluten-free, soy free. Each 5.64 oz serving to provide 2 oz. meat/meat alternate equivalent and 1/2 cup red/orange vegetable for NSLP. Packed 32 lbs./case. JTM CP5533 or equal.</t>
  </si>
  <si>
    <t xml:space="preserve">Seasoned Beef Steak, beef with no more than 20% fat, reduced sodium, gluten-free. Each 2.92 oz serving provides 2 oz. meat/meat alternate equivalent for NSLP. JTM CP5813 or equal. </t>
  </si>
  <si>
    <t xml:space="preserve">Beef Taco Filling, beef with no more than 20% fat, reduced sodium, gluten-free. Each 2.94 oz serving to provide 2 oz. meat/meat alternate equivalent for NSLP. JTM CP5252 or equal. </t>
  </si>
  <si>
    <t xml:space="preserve">Beef patty, no more than 20% fat, low sodium - 85 mg sodium per 2.25 oz., flame broiled, fully cooked, IQF. Each serving to provide a minimum of 2.0 oz. meat/meat alternate equivalent for NSLP. Packed 144/2.25 oz. Advance Pierre 3842 or equal. </t>
  </si>
  <si>
    <t xml:space="preserve">Beef patty strips, flame broiled, fully cooked, glazed with teriyaki sauce. IQF. Approximately four (4) strips per serving. Each serving of 4 strips to provide a minimum of 2.0 oz. meat/meat alternate equivalent for NSLP. Packed 400/2.8 oz. Advance Pierre 3827 or equal. </t>
  </si>
  <si>
    <t xml:space="preserve">Cheese, American, Sliced, 1/2 oz., Reduced fat, reduced sodium. Each 1/2 oz. serving to provide a minimum of 0.5 oz. meat/meat alternate equivalent for NSLP. Packed 4/5 lbs. Bongards 10054-1 or equal. </t>
  </si>
  <si>
    <t xml:space="preserve">Cheese, Cheddar, Shredded, Feather or Fancy. Low in sodium. Each 1 oz. serving to provide a minimum of 1.0 oz. meat/meat alternate equivalent for NSLP. Packed 4/5 lbs. Bongards 75519-1 or equal. </t>
  </si>
  <si>
    <t xml:space="preserve">Cheese, Natural Cheddar, Sliced, 3/4 oz. Gluten-Free, Soy-Free. Each 3/4 oz. serving to provide a minimum of 3/4 oz. meat/meat alternate equivalent for NSLP. Packed 8/1.5 lbs. Bongards 75245-1 or equal. </t>
  </si>
  <si>
    <t xml:space="preserve">Cheese, Mozzarella, Shredded, Feather, Low moisture, part skim. Each 1 oz. serving to provide a minimum of 1.0 oz. meat/meat alternate equivalent for NSLP. Packed 4/5 lbs. Bongards 75507-1 or equal. </t>
  </si>
  <si>
    <t xml:space="preserve">Cheese, Mozzarella, Sliced, 1/2 oz., Low moisture, part skim. Each 1/2 oz. serving to provide a minimum of 0.5 oz. meat/meat alternate equivalent for NSLP. Packed 4/5 lbs. Bongards 10038-1 or equal. </t>
  </si>
  <si>
    <t xml:space="preserve">Mozzarella Cheese Stick, 1 oz. Individually wrapped. Each 1 oz. serving to provide a minimum of 1.0 oz. meat/meat alternate equivalent for NSLP. Packed 168 ct./case. Bongards 40295-1 or equal. </t>
  </si>
  <si>
    <t xml:space="preserve">Cheese, Natural Pepper Jack, Sliced, 3/4 oz. Gluten-Free, Soy-Free. Each 3/4 oz. serving to provide a minimum of 3/4 oz. meat/meat alternate equivalent for NSLP. Packed 8/1.5 lbs. Bongards 75252-1 or equal. </t>
  </si>
  <si>
    <t xml:space="preserve">Pizza Bagel, Jumbo, Cheese, Low-fat, Bagel made with at least 51% whole grains. Each 5.15 oz. serving to provide 2 oz. equivalent meat/meat alternate, 2 oz. equivalent grains, and 1/4 cup red-orange vegetable for NSLP. Packed 96/5.15 oz. Tasty Brands 52106 or equal. </t>
  </si>
  <si>
    <t xml:space="preserve">Alfredo Sauce, reduced sodium, gluten-free. Each 1.83 oz. serving to provide 1 oz. equivalent meat/meat alternate for NSLP. Packed 6/5 lbs. JTM 5722CE or equal. </t>
  </si>
  <si>
    <t xml:space="preserve">Queso Blanco, Cheese Sauce made w/Tomatillo, Green Chiles, and Jalapeno Peppers, gluten-free. Each 2 oz. serving to provide 1 oz. equivalent meat/meat alternate for NSLP. Packed 6/5 lbs. JTM 5718 or equal. </t>
  </si>
  <si>
    <t xml:space="preserve">Breakfast Pizza made with Turkey Sausage, low-fat cheeses, and a minimum of 51% whole grains. Each 3.31 oz. portion provides 1.00 oz. equivalent meat/meat alternate and 1.50 oz. equivalent grains for NSLP. Packed 128/2.4 oz. Tony's 63912 or equal. </t>
  </si>
  <si>
    <t xml:space="preserve">Breakfast Square made with Egg, low-fat cheeses, and a minimum of 51% whole grains. Each 2.95 oz. portion provides 1.00 oz. equivalent meat/meat alternate and 1.50 oz. equivalent grains for NSLP. Packed 128/2.95 oz. Tony's 78353 or equal. </t>
  </si>
  <si>
    <t xml:space="preserve">Breakfast Sliders made with Egg, low-fat cheeses, and a minimum of 51% whole grains, IW. Contains two (2) - 1.33 oz. sliders. Each package provides 1.00 oz. equivalent meat/meat alternate and 1.0 oz. equivalent grains for NSLP. Packed 144/1.33 oz. Schwans 55230 or equal. </t>
  </si>
  <si>
    <t xml:space="preserve">Italian Style Mini Cheese Crescents made with a minimum of 51% whole grains and LMPS Mozzarella Cheese. Three (3) pieces or 5 oz. portion to provide 2 oz. meat/meat alternate, 2 oz. equivalent grain, and 1/8 c Red/Orange Vegetable for NSLP. Packed 48/5 oz. Giorgio 9074 or equal. </t>
  </si>
  <si>
    <t xml:space="preserve">Cheese Stick, Breaded. Made with a minimum of 51% whole grains. IQF. Reduced sodium. Approximately five (5) sticks per serving. Each serving to provide a minimum of 2.0 oz. meat/meat alternate equivalent and 1.75  oz. equivalent grain for NSLP. Packed 85/4.52 oz. Rich's 65219 or equal. </t>
  </si>
  <si>
    <t xml:space="preserve">Fiestada Beef Pizza. Low-fat, low-sodium. Made with a minimum 51% whole grains. Each 5.44 oz. portion to provide 2 oz. meat/meat alternate equivalent, 2  oz. eq grain, and 1/8 red/orange vegetable for NSLP. Packed 72/5.44 oz. Schwan's 68523 or equal. </t>
  </si>
  <si>
    <t xml:space="preserve">Pizza, 4x6, Cheese. Low-fat, low-sodium. Made with a minimum 51% whole grains LMPS Mozzarella cheese. Pre-scored in 8-block sheets. Each 5.10 oz. portion to provide 2 oz. meat/meat alternate equivalent, 2 oz. eq grain, and 1/8 red/orange vegetable for NSLP. Packed 96/5.1 oz. Tony's 68521 or equal. </t>
  </si>
  <si>
    <t xml:space="preserve">Pizza, Personal Pan, 5", Cheese. Low-fat, low-sodium. Made with a minimum 51% whole grain crust and LMPS Mozzarella Cheese. Each pizza should have no more than 400 mg of sodium, provide 2 oz. meat/meat alternate, 2 oz. equivalent grain, and 1/8 c Red/Orange Vegetable for NSLP. Packed 72/5 oz. Giorgio 8391 or equal. </t>
  </si>
  <si>
    <t>Stuffed Crust Pizza, 7", Cheese. Low-fat, low-sodium. Made with a minimum 51% whole grains. Each 5.34 oz. portion to provide 2 oz. meat/meat alternate equivalent, 2  oz. eq grain, and 1/8 red/orange vegetable for NSLP. Packed 96/5.32 oz. Tony's 78649 or equal.</t>
  </si>
  <si>
    <t xml:space="preserve">Whole Pizza Pie, 16", Barbecue Chicken. Pre-sliced. Low-fat, low-sodium. Made with a minimum 51% whole grains and LMPS Mozzarella cheese. Each 4.96 oz. portion to provide 2 oz. meat/meat alternate equivalent and 2  oz. eq grainfor NSLP. Packed 96 Slices/Case. Unos Food SLBBQCWGCN16 or equal. </t>
  </si>
  <si>
    <t>Pizza, Whole Pizza Pie, 16", Thin Crust, Cheese. Pre-Sliced. Made with a minimum 51% whole grain crust and LMPS Mozzarella Cheese. Each pizza slice, 4.8 oz. (1/8 of pizza pie), to provide 2 oz. meat/meat alternate, 2 oz. equivalent grain, and 1/8 c Red/Orange Vegetable for NSLP. Packed 80 Slices/Case. Mickey's W16C16508 or equal.</t>
  </si>
  <si>
    <t xml:space="preserve">Pizza, Whole Pizza Pie, 16", Thin Crust, Cheese. Pre-Sliced. Made with a minimum 51% whole grain crust and LMPS Mozzarella Cheese. Each pizza slice, 4.8 oz. (1/8 of pizza pie), to provide 2 oz. meat/meat alternate, 2 oz. equivalent grain, and 1/8 c Red/Orange Vegetable for NSLP. Packed 80 Slices/Case. Mickey's W16C16508F or equal. </t>
  </si>
  <si>
    <t xml:space="preserve">Breaded Chicken, fully cooked, marinated with a minimum of 51% whole grain breading, 8-piece cut up parts. Each breast, thigh, or drumstick and wing combination to provide a minimum of 2.0 oz. meat/meat alternate equivalent and 1  oz. eq grain for NSLP. Packed 35 lbs. Pilgrim's Pride 7812 or equal. </t>
  </si>
  <si>
    <t xml:space="preserve">Roasted Chicken, fully cooked, marinated 8-piece cut up parts. Each breast, thigh, or drumstick and wing combination to provide a minimum of 2.0 oz. meat/meat alternate equivalent for NSLP. Packed 35 lbs. Pilgrim's Pride 8820 or equal. </t>
  </si>
  <si>
    <t xml:space="preserve">Breaded Chicken Nuggets, fully cooked, whole grain breading. IQF. Each five (5) - 0.608 oz. average nugget to provide a minimum of 2.0 oz. meat/meat alternate equivalent and 1  oz. eq grain for NSLP. Packed 30 lbs. Advance Pierre 68209 or equal. </t>
  </si>
  <si>
    <t xml:space="preserve">Breaded Popcorn Chicken, fully cooked, whole grain breading. IQF. Each fourteen (14) - 0.22 oz. portion to provide a minimum of 2.0 oz. meat/meat alternate equivalent and 1  oz. eq grain for NSLP. Packed 30 lbs. Pilgrim's Pride 110458 or equal. </t>
  </si>
  <si>
    <t xml:space="preserve">Chicken Fajita Strips, fully cooked, unbreaded, marinated, whole muscle, with grill marks. IQF. Each 2.05 oz. serving to provide a minimum of 2.0 oz. meat/ meat alternate equivalent for NSLP. Packed 30 lbs. Pilgrim's Pride 1260 or equal. </t>
  </si>
  <si>
    <t xml:space="preserve">Breaded Chicken Bites, fully cooked, whole grain breading, skinless and boneless whole muscle. IQF. Each six (6) - 0.73 oz. average bite serving to provide a minimum of 2.0 oz. meat/ meat alternate equivalent and 1 oz. eq grain for NSLP. Packed 30 lbs. Pilgrim's Pride 7518 or equal. </t>
  </si>
  <si>
    <t xml:space="preserve">Breaded Chicken Breast Fillet, fully cooked, whole grain breading, skinless and boneless whole muscle. IQF. Each 4 oz. serving to provide a minimum of 2.0 oz. meat/ meat alternate equivalent and 1  oz. eq grain for NSLP. Packed 30-35 lbs. Pilgrim's Pride 7516 or equal. </t>
  </si>
  <si>
    <t xml:space="preserve">Breaded Hot &amp; Spicy Chicken Breast Fillet, fully cooked, whole grain breading, skinless and boneless whole muscle. IQF. Each 4 oz. servings provide a minimum of 2.0 oz. meat/ meat alternate equivalent and 1  oz. eq grain for NSLP. Packed 30-35 lbs. Pilgrim's Pride 7517 or equal. </t>
  </si>
  <si>
    <t xml:space="preserve">Chicken made with dark meat chicken chunks and breaded with  whole grains. Fully cooked, IQF. General Tso's sauce w/no MSG, artificial coloring or flavorings. Chicken and sauce packed separately. Each 3.6 oz serving to provide a minimum of 2.0 oz. meat/meat alternate equivalent for NSLP. Packed 42 lbs. Yang's 5th Taste 852724155630 or equal. </t>
  </si>
  <si>
    <t xml:space="preserve">Chicken made with dark meat chicken chunks and breaded with  whole grains. Fully cooked, IQF. Sweet and sour cherry sauce w/no MSG, artificial coloring or flavorings. Chicken and sauce packed separately. Each 3.9 oz serving to provide a minimum of 2.0 oz. meat/meat alternate equivalent and 0.5 oz. equivalent grain for NSLP. Packed 42 lbs. Asian Food Solutions 72005WG or equal. </t>
  </si>
  <si>
    <t xml:space="preserve">Chicken made with dark meat chicken chunks and breaded with  whole grains. Fully cooked, IQF. Mandarin Orange sauce w/no MSG, artificial coloring or flavorings. Chicken and sauce packed separately. Each 3.6 oz serving to provide a minimum of 2.0 oz. meat/meat alternate equivalent for NSLP. Packed 42 lbs. Yang's 5th Taste 852724155524 or equal. </t>
  </si>
  <si>
    <t xml:space="preserve">Chicken strips made with leg meat, fully cooked, grilled, marinated, IQF. Sweet and savory sauce w/no MSG, artificial coloring or flavorings.  Chicken and sauce packed separately. Each 2.85 oz. serving to provide a minimum of 2.0 oz. meat/meat alternate equivalent for NSLP. Packed 42 lbs. Asian Food Solutions 73002 or equal. </t>
  </si>
  <si>
    <t xml:space="preserve">Chicken strips made with leg meat, fully cooked, grilled, marinated, IQF. Teriyaki sauce w/no MSG, artificial coloring or flavorings. Must be gluten free. Chicken and sauce packed separately. Each 2.8 oz serving to provide a minimum of 2.0 oz. meat/meat alternate equivalent for NSLP. Packed 42 lbs. Yang's 5th Taste 852724155593 or equal. </t>
  </si>
  <si>
    <t xml:space="preserve">Bread dipped in egg batter and glazed with cinnamon and sugar mixture. Cut into sticks and made with a minimum of 51% whole grain.  Fully cooked, IQF. Each 2.9 oz. serving to provide 1 oz. equivalent meat/meat alternate and 1.5 oz. equivalent grains. Packed 100/2.9 oz. Sunny Fresh 40067 or equal. </t>
  </si>
  <si>
    <t xml:space="preserve">Bread glazed with cinnamon and sugar mixture. Made with a minimum of 51% whole grain.  Fully cooked, IQF. Each 2.9 oz. serving to provide 1 oz. equivalent meat/meat alternate and 1.5 oz. equivalent grains. Packed 130/2.9 oz. Sunny Fresh 40080 or equal. </t>
  </si>
  <si>
    <t xml:space="preserve">Breakfast wrap made with eggs and cheese on a whole wheat flour tortilla. Each 3.1 oz. serving to provide 2 oz. equivalent meat/meat alternate and 1 oz. equivalent grain for NSLP. Packed 75/3.1 oz. Sunny Fresh 40275 or equal. </t>
  </si>
  <si>
    <t xml:space="preserve">Breakfast wrap made with Eggs, Cheese, and Ham on a whole wheat tortilla. Each 3.35 oz. serving to provide 1 oz. equivalent meat/meat alternate and 1 oz. equivalent grain for NSLP. Packed 96/3.35 oz. Sunny Fresh 40263 or equal. </t>
  </si>
  <si>
    <t xml:space="preserve">Pre-cooked scrambled eggs with bacon pieces and low fat cheeses. Each 2 oz. serving by weight provide 1.75 oz. equivalent meat/meat alternate for NSLP. Packed 4/5 lbs. Sunny Fresh 40828 or equal. </t>
  </si>
  <si>
    <t xml:space="preserve">Hard cooked egg in pillow packs. No preservatives. All Natural. Each Egg to provide 1.75 oz. equivalent meat/meat alternate for NSLP. Packed 8/18 ct. Sunny Fresh 50038 or equal. </t>
  </si>
  <si>
    <t xml:space="preserve">Biscuit dough made with a minimum of 51% whole grains.  Each 2.1 oz. biscuit provides 1.75 oz. equivalent grains for NSLP. Packed 216/2.1 oz. Rich's 09315 or equal. </t>
  </si>
  <si>
    <t xml:space="preserve">Cookie Dough; frozen, ready-to-bake, pre-portioned dough, must be whole grain rich by weight. Each serving to be: &lt;= 200 CALORIES, &lt;= 230 mg SODIUM, TOTAL FAT: &lt;= 35% OF CALORIES, SATURATED FAT: &lt; 10% OF CALORIES, TRANS FAT: ZERO GRAMS, &lt; 35% OF WEIGHT FROM TOTAL SUGARS. Each 1.85 oz. serving to provide 1 oz. equivalent grain. Packed 192/1.85 oz. J&amp;J Snack Foods 14921/14922/14924 or equal. </t>
  </si>
  <si>
    <t xml:space="preserve">Peanut butter and grape jelly sandwich on whole grain, white wheat bread. No high fructose corn syrup. Individually packaged for handheld convenience, thaw and serve. Each serving to provide 1 oz M/MA and 1 oz equivalent grain for NSLP. Packed 72/2.8 oz. Advance Pierre 68116 or equal. </t>
  </si>
  <si>
    <t xml:space="preserve">Peanut butter and grape jelly sandwich on whole grain graham wafers. No high fructose corn syrup. Individually packaged for handheld convenience, thaw and serve, Rectangle shape. Each serving to provide 1 oz M/MA and 1 oz equivalent grain for NSLP. Packed 160/2.3 oz. Advance Pierre 68117 or equal. </t>
  </si>
  <si>
    <t xml:space="preserve">Breaded Fish Patty, Alaskan Pollock, IQF, oven ready, meets whole grain rich criteria. Rectangular shape. Each 3.6 oz. portion provides a minimum of 2.0 oz. meat/meat alternate equivalent and 1  oz. equivalent grain for NSLP. Packed 88/3.6 oz. American Pride Seafoods 53258 or equal. </t>
  </si>
  <si>
    <t xml:space="preserve">Sweet Potato Fish Nuggets, Alaskan Pollock, IQF, oven ready, meets whole grain rich criteria. Each four (4) - 1 oz. serving provides a minimum of 2.0 oz. meat/meat alternate equivalent and 1  oz. equivalent grain for NSLP. Packed 320/1 oz. American Pride Seafoods or equal. </t>
  </si>
  <si>
    <t>Planning Notes</t>
  </si>
  <si>
    <t>1. Email brokers; 2. Evaluate Info; 3. Test Product; 4. Taste Test w/Students; 5. Approve product</t>
  </si>
  <si>
    <t>No Testing - will take any processor (Petersons, Appeeling)</t>
  </si>
  <si>
    <t>No Testing - will take any processor (Don Lee, Advance Pierre)</t>
  </si>
  <si>
    <t>1. Email brokers; 2. Evaluate Info; 3. Test Product; 4. Taste Test w/Students; 5. Approve product (Don Lee, Advance Pierre, JTM?, Integrated?)</t>
  </si>
  <si>
    <t>Already Tested SY14-15</t>
  </si>
  <si>
    <t>Already Tested SY14-16</t>
  </si>
  <si>
    <t>Already Tested SY14-17</t>
  </si>
  <si>
    <t>Already Tested SY14-18</t>
  </si>
  <si>
    <t>Already Tested SY14-19</t>
  </si>
  <si>
    <t>Already Tested SY14-20</t>
  </si>
  <si>
    <t>Already Tested SY14-21</t>
  </si>
  <si>
    <t>1. Email brokers; 2. Evaluate Info; 3. Test Product; 4. Taste Test w/Students; 5. Approve product (Tasty Brands, Integrated, Other?)</t>
  </si>
  <si>
    <t>Tested at Duval Food Show (SY: 15-16)</t>
  </si>
  <si>
    <t>Discontinued by manufacturer.</t>
  </si>
  <si>
    <t xml:space="preserve">No Test - will take any processor. </t>
  </si>
  <si>
    <t>1. Email brokers; 2. Evaluate Info; 3. Test Product; 4. Taste Test w/Students; 5. Approve product.</t>
  </si>
  <si>
    <t>Tested at Suitland HS (01/05/17). May need to test other par-baked whole grain crust. Held better than current.</t>
  </si>
  <si>
    <t xml:space="preserve">Tested at Suitland HS (01/05/17). May need to test other par-baked whole grain crust. Held better than current. </t>
  </si>
  <si>
    <t>Whole Pizza Pie, 16", Pepperoni. Pre-Sliced. Low-fat, low-sodium. Par-baked crust made with a minimum 51% whole grains and LMPS Mozzarella cheese. Each 5 oz. portion to provide 2 oz. meat/meat alternate equivalent, 2  oz. eq grain, and 1/8 cup red/orange vegetable for NSLP. Packed 64 Slices/Case.</t>
  </si>
  <si>
    <t>Whole Pizza Pie, 16", Cheese. Pre-sliced. Low-fat, low-sodium. Par-baked crust made with a minimum 51% whole grains and LMPS Mozzarella cheese. Each 5 oz. portion to provide 2 oz. meat/meat alternate equivalent, 2  oz. eq grain, and 1/8 cup red/orange vegetable for NSLP. Packed 64 Slices/Case.</t>
  </si>
  <si>
    <t>No Test - will take any processor. However, considering Tysons Oven Fried Chicken for Elementary Schools.</t>
  </si>
  <si>
    <t>Evaluation completed: XX/XX/XX; Otherwise will need to test.</t>
  </si>
  <si>
    <r>
      <t xml:space="preserve">Breaded Chicken Patty, fully cooked, whole grain breading, IQF. </t>
    </r>
    <r>
      <rPr>
        <b/>
        <sz val="12"/>
        <rFont val="Arial Narrow"/>
        <family val="2"/>
      </rPr>
      <t>No Milk, No Soy</t>
    </r>
    <r>
      <rPr>
        <sz val="12"/>
        <rFont val="Arial Narrow"/>
        <family val="2"/>
      </rPr>
      <t xml:space="preserve">. Each 3.05 oz. serving to provide a minimum of 2.0 oz. meat/ meat alternate equivalent and 1 bread/grain equivalent for NSLP. Packed 30 lbs. Pilgrims' Pride 6616 or equal. </t>
    </r>
  </si>
  <si>
    <r>
      <t xml:space="preserve">Breaded Chicken Tenders, fully cooked, whole grain breading. IQF. </t>
    </r>
    <r>
      <rPr>
        <b/>
        <sz val="12"/>
        <rFont val="Arial Narrow"/>
        <family val="2"/>
      </rPr>
      <t>No Milk. No Soy.</t>
    </r>
    <r>
      <rPr>
        <sz val="12"/>
        <rFont val="Arial Narrow"/>
        <family val="2"/>
      </rPr>
      <t xml:space="preserve"> Each three (3) - 1.02 oz. average strip to provide a minimum of 2.0 oz. meat/meat alternate equivalent and 1  oz. eq grain for NSLP. Packed 30 lbs. Pilgrim's Pride 6216 or equal. </t>
    </r>
  </si>
  <si>
    <t xml:space="preserve">1. Email brokers; 2. Evaluate Info; 3. Test Product; 4. Taste Test w/Students; 5. Approve product. (Pilgrims, Tysons, Rich Chicks, Advance Pierre) </t>
  </si>
  <si>
    <t xml:space="preserve">1. Email brokers; 2. Evaluate Info; 3. Test Product; 4. Taste Test w/Students; 5. Approve product. (Cargill, Michaels, Other) </t>
  </si>
  <si>
    <t xml:space="preserve">1. Email brokers; 2. Evaluate Info; 3. Test Product; 4. Taste Test w/Students; 5. Approve product. (Rich's) </t>
  </si>
  <si>
    <t xml:space="preserve">1. Email brokers; 2. Evaluate Info; 3. Test Product; 4. Taste Test w/Students; 5. Approve product. (J&amp;J Snack Foods, Rich's, Maid Rite) </t>
  </si>
  <si>
    <t xml:space="preserve">Beef patty, all beef, all natural, flame broiled, fully cooked. Beef not to exceed 20% fat. No textured vegetable protein or other fillers. No wheat, soy, or milk. IQF. Each 2 oz. serving to provide 2 oz. meat/meat alternate equivalent for NSLP. </t>
  </si>
  <si>
    <t>Turkey Corn Dog Nuggets</t>
  </si>
  <si>
    <t>Turkey Bacon, pre-sliced, fully cooked, extra crispy. Each slice equal 5 grams. Each slice to provide a minimum of 0.179 oz. meat/meat alternate equivalent for NSLP, and no more than 100 mg sodium.</t>
  </si>
  <si>
    <t xml:space="preserve">Beef Spaghetti Sauce, beef with no more than 20% fat. Reduced sodium; portion with no more than 360 mg of sodium. Fully cooked. Must not contain wheat or soy. Each 5.64 oz serving to provide 2 oz. meat/meat alternate equivalent, and 1/2 cup red/orange vegetable for NSLP. Packed 32 lbs./case. JTM CP5533 or equal. </t>
  </si>
  <si>
    <t>Breaded Chicken Drumstick, Bone-In</t>
  </si>
  <si>
    <t>Beef Sausage Biscuit, IW</t>
  </si>
  <si>
    <t>Breaded Chicken Drumstick, Bone-In, Spicy</t>
  </si>
  <si>
    <t>Breaded Fish Patty with Cheese</t>
  </si>
  <si>
    <t>Turkey and Cheese Sandwich, IW</t>
  </si>
  <si>
    <t>Turkey Ham and Cheese Sandwich, IW</t>
  </si>
  <si>
    <t>Turkey Italian and Cheese Sandwich, IW</t>
  </si>
  <si>
    <t>Turkey Frank</t>
  </si>
  <si>
    <t>Sunrise Sausage &amp; Cheese Breakfast Sandwich, IW</t>
  </si>
  <si>
    <t>Pork Pancake Wrap on a Stick, Bulk</t>
  </si>
  <si>
    <t>Pork Pancake Wrap on a Stick, IW</t>
  </si>
  <si>
    <t>Cheeseburger Sliders, IW</t>
  </si>
  <si>
    <t>Turkey Sausage, Cheese, and Egg Breakfast Burrito, IW</t>
  </si>
  <si>
    <t>Beef Sausage and Maple Pancake Sandwich, IW</t>
  </si>
  <si>
    <t>Chicken Sausage Patty</t>
  </si>
  <si>
    <t>B-7</t>
  </si>
  <si>
    <t>B-8</t>
  </si>
  <si>
    <t>B-9</t>
  </si>
  <si>
    <t>GROUP A:  Processed Beef Products Using 100154</t>
  </si>
  <si>
    <t>A-7</t>
  </si>
  <si>
    <t>A-8</t>
  </si>
  <si>
    <t>A-9</t>
  </si>
  <si>
    <t>GROUP B:  Processed Chicken Products Using 100103, Large Chicken</t>
  </si>
  <si>
    <t>B-10</t>
  </si>
  <si>
    <t>B-11</t>
  </si>
  <si>
    <t>GROUP C:  Processed Chicken Products Using 100113, Chicken Leg</t>
  </si>
  <si>
    <t>F-2</t>
  </si>
  <si>
    <t>F-3</t>
  </si>
  <si>
    <t>F-4</t>
  </si>
  <si>
    <t>F-5</t>
  </si>
  <si>
    <t>F-6</t>
  </si>
  <si>
    <t>G-3</t>
  </si>
  <si>
    <t>Teriyaki Beef</t>
  </si>
  <si>
    <t xml:space="preserve">Beef slices, marianted in sweet and savory teriyki sauce. Fully cooked. Each serving to provide a minimum of 2.0 oz. meat/meat alternate equivalent for NSLP. Packed 8/5# Bags. </t>
  </si>
  <si>
    <t>A-10</t>
  </si>
  <si>
    <t>Beef &amp; Cheese Taco Snack, IW</t>
  </si>
  <si>
    <t>Pork Sausage Biscuit, IW</t>
  </si>
  <si>
    <t xml:space="preserve">Beef Sausage Biscuit, beef with no more than 20% fat, fully cooked, heat and serve, individually wrapped in ovenable film. Biscuit made with a minimum 51% whole grains. Each portion to provide a minimum of 1 oz. meat/meat alternate equivalent and 1 oz. eq grain for NSLP. Packed 144/case. Don Lee Farms QSB295P or equal. </t>
  </si>
  <si>
    <t xml:space="preserve">Beef patty strips, flame broiled, fully cooked, glazed with teriyaki sauce. Low sodium. IQF. Approximately four (4) strips per serving. Each serving of 4 strips to provide a minimum of 2.0 oz. meat/meat alternate equivalent for NSLP. Packed 30#/case. Don Lee CNQTD0753 or equal. </t>
  </si>
  <si>
    <t xml:space="preserve">Beef Sausage and Maple Pancake Sandwich, beef with no more than 20% fat, fully cooked, heat and serve, individually wrapped in ovenable film. Pancake made with a minimum 51% whole grains. Each portion to provide a minimum of 1 oz. meat/meat alternate equivalent and 1 oz. eq grain for NSLP. Packed 100/case. Integrated C99120 or equal. </t>
  </si>
  <si>
    <t>Beef &amp; Cheese Burrito, made with beef that is no more than 20% fat, low-fat American Cheese, and whole grain rich flour tortilla. Individually wrapped in ovenable film. Each portion to provide a minimum 2 oz. meat/meat alternate and 2 oz. equivalent grain for NSLP. Packed 48/case. Los Cabos 64620 or equal.</t>
  </si>
  <si>
    <t>A-11</t>
  </si>
  <si>
    <t>Mini Beef patties, no more than 20% fat, on whole grain rich mini slider buns. Two (2) mini sliders, individually wrapped in ovenable film. Low sodium. Flame broiled, fully cooked, IQF. Each serving to provide a minimum of 2.0 oz. meat/meat alternate equivalent for NSLP. Packed 72/case. Don Lee QCB655 or equal.</t>
  </si>
  <si>
    <t>Beef patty, no more than 20% fat. Low sodium. Flame broiled, fully cooked, IQF. Each serving to provide a minimum of 2.0 oz. meat/meat alternate equivalent for NSLP. Packed 240/2.25 oz. Don Lee CNQ262253K or equal.</t>
  </si>
  <si>
    <t>Beef Spaghetti Sauce, beef with no more than 20% fat. Reduced sodium; Fully cooked. Must not contain wheat or soy. Each serving to provide a minimum 2 oz. meat/meat alternate equivalent, and 1/2 cup red/orange vegetable for NSLP. Packed 32 lbs./case. JTM CP5533 or equal.</t>
  </si>
  <si>
    <t xml:space="preserve">Breaded Chicken Nuggets, fully cooked, made w/whole grain rich breading. IQF. Each five (5) - 0.62 oz. average nugget to provide a minimum of 2.0 oz. meat/meat alternate equivalent and 1  oz. eq grain for NSLP. Packed 30 lbs. </t>
  </si>
  <si>
    <t xml:space="preserve">Breaded Popcorn Chicken, fully cooked, made w/whole grain rich breading. IQF. Each 4portion to provide a minimum of 2.0 oz. meat/meat alternate equivalent and 1 oz. eq grain for NSLP. Packed 30 lbs. </t>
  </si>
  <si>
    <t>Chicken Sausage Patty, round, fully cooked, seasoned. IQF. Each serving to provide 1 oz. meat/meat alternate equivalent for NSLP. Packed 350/case.</t>
  </si>
  <si>
    <t xml:space="preserve">Breaded Chicken Tenders, fully cooked, made w/whole grain rich breading. IQF. No Milk preferred. Each three (3) - 1.3 oz. average strip to provide a minimum of 2.0 oz. meat/meat alternate equivalent and 1 oz. eq grain for NSLP. Packed 30 lbs. </t>
  </si>
  <si>
    <t>Chicken Fajita Strips, fully cooked, unbreaded, marinated, whole muscle, with grill marks. IQF. Each serving to provide a minimum of 2.0 oz. meat/ meat alternate equivalent for NSLP. Packed 30 lbs.</t>
  </si>
  <si>
    <t>Breaded Chicken Bites made with boneless, skinless chicken breast filet, no soy. Breading to be whole grain rich. Fully cooked. IQF. Each five (5) - 0.75 oz. (3.75 oz) average serving to provide a minimum of 2.0 oz. meat/meat alternate equivalent and 1.25 oz. eq grain for NSLP. Packed 30 lbs.</t>
  </si>
  <si>
    <t xml:space="preserve">Breaded Chicken Filets made with boneless, skinless chicken breast filet, no soy. Breading to be whole grain rich. Fully cooked. IQF. Each serving to provide a minimum of 2.0 oz. meat/ meat alternate equivalent and 1 oz. eq grain for NSLP. Packed 30 lbs. Pilgrim's Pride 7516 or equal. </t>
  </si>
  <si>
    <t xml:space="preserve">Breaded Hot &amp; Spicy Chicken Filet made with boneless, skinless chicken breast filet, no soy. Breading to be whole grain rich. Fully cooked. IQF. Each servings provide a minimum of 2.0 oz. meat/ meat alternate equivalent and 1  oz. eq grain for NSLP. Packed 30 lbs. Pilgrim's Pride 7517 or equal. </t>
  </si>
  <si>
    <t xml:space="preserve">Breaded Chicken Drumstick, Bone-In. Traditional style. Breading to be whole grain rich. Fully cooked. IQF. Each serving to provide a minimum of 2.0 oz. meat/ meat alternate equivalent and 0.75  oz. eq grain for NSLP. Packed 30 lbs./cs. Tysons 666010 or equal. </t>
  </si>
  <si>
    <t xml:space="preserve">Breaded Chicken Drumstick, Bone-In. Spicy. Breading to be whole grain rich. Fully cooked. IQF. Each serving to provide a minimum of 2.0 oz. meat/ meat alternate equivalent and 0.75  oz. eq grain for NSLP. Packed 30 lbs./cs. Tysons 666010 or equal. </t>
  </si>
  <si>
    <t>Chicken Biscuit Sandwich, IW</t>
  </si>
  <si>
    <t>Chicken Sausage Biscuit, fully cooked, heat and serve, individually wrapped in ovenable film. Biscuit made with a minimum 51% whole grains. Each portion to provide a minimum of 1 oz. meat/meat alternate equivalent and 1 oz. eq grain for NSLP. Packed 100/case.</t>
  </si>
  <si>
    <t xml:space="preserve">Chicken, dark meat chicken chunks; with breading made with 51% whole grains. No Peanuts. Fully cooked, IQF. General Tso's sauce w/no MSG, artificial coloring or flavorings. Chicken and sauce packed separately. Each serving to provide a minimum of 2.0 oz. meat/meat alternate equivalent for NSLP. Packed 42 lbs. Yang's 5th Taste 852724155630 or equal. </t>
  </si>
  <si>
    <t xml:space="preserve">Chicken, dark meat chicken chunks; with breading made with 51% whole grains. Fully cooked, IQF. Sweet and sour cherry sauce w/no MSG, artificial coloring or flavorings. Chicken and sauce packed separately. Each serving to provide a minimum of 2.0 oz. meat/meat alternate equivalent and 0.5 oz. equivalent grain for NSLP. Packed 42 lbs. Asian Food Solutions 72005WG or equal. </t>
  </si>
  <si>
    <t xml:space="preserve">Chicken, dark meat chicken chunks; with breading made with 51% whole grains. Fully cooked, IQF. Mandarin Orange sauce w/no MSG, artificial coloring or flavorings. Chicken and sauce packed separately. Each serving to provide a minimum of 2.0 oz. meat/meat alternate equivalent for NSLP. Packed 42 lbs. Yang's 5th Taste 852724155524 or equal. </t>
  </si>
  <si>
    <t xml:space="preserve">Chicken strips made with leg meat, fully cooked, grilled, marinated, IQF. Teriyaki sauce w/no MSG, artificial coloring or flavorings. Must be gluten free. Chicken and sauce packed separately. Each serving to provide a minimum of 2.0 oz. meat/meat alternate equivalent for NSLP. Packed 42 lbs. Yang's 5th Taste 852724155593 or equal. </t>
  </si>
  <si>
    <t>Breafast burrito with turkey sausage, low-fat cheese, and egg. Fully cooked, Individually wrapped in ovenable film.  Each serving to provide a minimum 1.0 oz. meat/meat alternate equivalent and 1.0 oz. equivalent grain for NSLP.</t>
  </si>
  <si>
    <t>Turkey Frank, fully cooked. Nitrate, Nitrite free. Gluten Free. Reduced sodium. Each portion to provide a minimum of 2 oz. meat/meat alternate equivalent for NSLP, and no more than 300 mg sodium. Packed 4/5#. Jennie-O 6126-20 or equal.</t>
  </si>
  <si>
    <t xml:space="preserve">Turkey Crumbles, Italian style, fully cooked. All meat, no fillers, IQF.  Thigh Meat, reduced sodium.  Each serving to provide a minimum of 2.0 oz. meat/meat alternate equivalent for NSLP.  Packed 40 lbs. Jennie-O 6401-40 or equal. </t>
  </si>
  <si>
    <t xml:space="preserve">Turkey Ham, 0.5 oz. pre-sliced. Reduced sodium.  All natural, no artificial ingredients. Ready-to-eat. Thaw and serve. Gluten free.  Utlizes white and dark meat. Each 3.0 oz. serving to provide a minimum of 2.0 oz. meat/meat alternate equivalent for NSLP. Packed 12/1.5 lbs. Jennie-O 2568-18 or equal. </t>
  </si>
  <si>
    <t xml:space="preserve">Turkey, Oven Roasted, 0.5 oz. slices. Round shape. Reduced fat, reduced sodium.  Ready-to-eat. Thaw and serve. Gluten free.  Utlizes white meat. Each 3.0 oz. serving to provide a minimum of 2.0 oz. meat/meat alternate equivalent for NSLP. Packed 1/12 lbs. Jennie-O 2099 or equal. </t>
  </si>
  <si>
    <t xml:space="preserve">Mini Turkey Franks wrapped in a whole grain rich breading. Fully cooked. A six (6) each serving to provide a minumum of 2 oz. meat/meat alterante equivalent and 2 oz. equivalent grain for NSLP. JTM CP5090 or equal.  </t>
  </si>
  <si>
    <t>Turkey Italian and Cheese Sandwich, made with turkey (salami, ham, bologna, pepperoni) deli slices and low-fat cheese on a whole grain rich sub roll or bun. Individually wrapped. Each serving to provide a minumum of 2 oz. meat/meat alterante equivalent and 2 oz. equivalent grain for NSLP. Packed 45/case</t>
  </si>
  <si>
    <t>Turkey Ham and Cheese Sandwich, made with turkey ham deli slices and low-fat cheese on a whole grain rich sub roll or bun. Individually wrapped. Each serving to provide a minumum of 2 oz. meat/meat alterante equivalent and 2 oz. equivalent grain for NSLP. Packed 45/case</t>
  </si>
  <si>
    <t>Turkey and Cheese Sandwich, made with turkey deli slices and low-fat cheese on a whole grain rich sub roll or bun. Individually wrapped. Each serving to provide a minumum of 2 oz. meat/meat alterante equivalent and 2 oz. equivalent grain for NSLP. Packed 45/case</t>
  </si>
  <si>
    <t xml:space="preserve">Pork Patty, no more than 20% fat, rib shaped, fully cooked, BBQ flavor, IQF. Each portion to provide a minimum of 2 oz. meat/meat alternate equivalent for NSLP. Packed 216/2.25 oz. Don Lee Farms CNQ582253P or equal. </t>
  </si>
  <si>
    <t xml:space="preserve">Pork Sausage Patty, no more than 20% fat, fully cooked,  IQF. Each 1.2 oz. portion to provide a minimum of 1 oz. meat/meat alternate equivalent for NSLP. Packed 30 lbs. Don Lee Farms CNQ791203P or equal. </t>
  </si>
  <si>
    <t xml:space="preserve">Breakfast sandwich made with whole wheat white bun, pork sausage that is no more than 20% fat, and low fat cheese. Fully cooked, heat and serve, individually wrapped in ovenable film. Bun made with a minimum 51% whole grains. Each portion to provide a minimum of 1 oz. meat/meat alternate equivalent and 1.0 oz. eq grain for NSLP.  Packed 144/2.37 oz. Don Lee Farms QSC328P or equal. </t>
  </si>
  <si>
    <t xml:space="preserve">Pork Sausage Biscuit, pork with no more than 20% fat, fully cooked, heat and serve, individually wrapped in ovenable film. Biscuit made with a minimum 51% whole grains. Each portion to provide a minimum of 1 oz. meat/meat alternate equivalent and 1 oz. eq grain for NSLP. Packed 144/2.45 oz. Don Lee Farms QSC295P or equal. </t>
  </si>
  <si>
    <t xml:space="preserve">Pancake batter made with 51% whole grains wrapped around a maple flavored pork sausage link that is no more than 20% fat  with a stick it. Fully cooked, IQF. Individually wrapped in ovenable film. Each portion to provide a minimum of 1 oz. meat/meat alternate equivalent and 1.25 oz equivalent grain for NSLP. Packed 30 lbs. Don Lee Farms CNQ791303P or equal. </t>
  </si>
  <si>
    <t xml:space="preserve">Pancake batter made with 51% whole grains wrapped around a maple flavored pork sausage link that is no more than 20% fat  with a stick it. Fully cooked, IQF. Each portion to provide a minimum of 1 oz. meat/meat alternate equivalent and 1.25 oz equivalent grain for NSLP. Packed 30 lbs. Don Lee Farms CNQ791303P or equal. </t>
  </si>
  <si>
    <t xml:space="preserve">Beef Taco Filling, beef with no more than 20% fat. Reduced sodium; portion with no more than 360 mg of sodium. Fully cooked. Must not contain wheat. Each serving to provide 2 oz. meat/meat alternate equivalent for NSLP. JTM CP5252 or equal. </t>
  </si>
  <si>
    <t xml:space="preserve">Rotini Pasta with Meat Sauce, beef with no more than 20% fat. Reduced sodium; Fully cooked. Boil in the bag. Must not contain soy. Each serving to provide 2 oz. meat/meat alternate equivalent, 1 oz. equivalent grain, and 1/4 cup red/orange vegetable for NSLP. Packed 5/6 lbs./case. JTM CP5591 or equal. </t>
  </si>
  <si>
    <t>Rotini Pasta w/Meat Sauce</t>
  </si>
  <si>
    <t>A-12</t>
  </si>
  <si>
    <t>B-12</t>
  </si>
  <si>
    <t>B-13</t>
  </si>
  <si>
    <t>B-14</t>
  </si>
  <si>
    <t xml:space="preserve">Beef Taco Filling, beef with no more than 20% fat. Reduced sodium. Fully cooked. Must not contain wheat. Each serving to provide 2 oz. meat/meat alternate equivalent for NSLP. JTM CP5252 or equal. </t>
  </si>
  <si>
    <t>Breaded Fish Patty, Alaskan Pollock, IQF, oven ready, meets whole grain rich criteria. Rectangular shape. Each portion provides a minimum of 2.0 oz. meat/meat alternate equivalent and 1 oz. equivalent grain for NSLP.</t>
  </si>
  <si>
    <t xml:space="preserve">Breaded Fish Patty with Cheese. Alaskan Pollock, IQF, oven ready, meets whole grain rich criteria. Rectangular shape. Each portion provides a minimum of 2.0 oz. meat/meat alternate equivalent and 1  oz. equivalent grain for NSLP. </t>
  </si>
  <si>
    <t>Sweet Potato Fish Nuggets, Alaskan Pollock, IQF, oven ready, meets whole grain rich criteria. Each four (4) - 1 oz. serving provides a minimum of 2.0 oz. meat/meat alternate equivalent and 1  oz. equivalent grain for NSLP.</t>
  </si>
  <si>
    <t xml:space="preserve">Turkey Breast, oven roasted, slice-n-tact, skin on. Fully cooked. Boneless, whole muscle, no binders, fillers, or extenders. No Deli Meat. White Meat.  Each serving to provide a minimum of 2.0 oz. meat/meat alternate equivalent for NSLP. Packed 3/12-15 lbs. Jennie-O 8784-03 or equal. </t>
  </si>
  <si>
    <t xml:space="preserve">Turkey Patty, all natural, fully cooked, reduced sodium, IQF. Natural shape. Uses dark meat. Gluten free. Eachserving to provide a minimum of 2.0 oz. meat/meat alternate equivalent for NSLP. Packed 32 lbs. Jennie-O 6148-31 or equal. </t>
  </si>
  <si>
    <t xml:space="preserve">Turkey Salami, Sliced, 0.5 oz. round slices.Turkey Ham, 0.5 oz. pre-sliced. Turkey Pepperoni, 0.5 oz. pre-sliced. Reduced sodium.  Ready-to-eat. Thaw and serve. Each 3.0 oz. serving to provide a minimum of 2.0 oz. meat/meat alternate equivalent for NSLP. Packed 12/1.5 lbs. </t>
  </si>
  <si>
    <t>Turkey Salami, Sliced, 0.5 oz. round slices.Turkey Ham, 0.5 oz. pre-sliced. Turkey Bologna, 0.5 oz. pre-sliced. Reduced sodium.  Ready-to-eat. Thaw and serve. Each 3.0 oz. serving to provide a minimum of 2.0 oz. meat/meat alternate equivalent for NSLP. Packed 12/1 lbs. Jennie-O 2095-03 or equal.</t>
  </si>
  <si>
    <t>Turkey Deli Meat, Turkey Combo Pack (w/Bologna)</t>
  </si>
  <si>
    <t>Turkey Deli Meat, Turkey Combo Pack (w/Pepperoni)</t>
  </si>
  <si>
    <t>Mongolian or Korean Beef</t>
  </si>
  <si>
    <t xml:space="preserve">Beef slices, marianted in sweet and savory sauce. Fully cooked. Each serving to provide a minimum of 2.0 oz. meat/meat alternate equivalent for NSLP. Packed 8/5# Bags. </t>
  </si>
  <si>
    <r>
      <t xml:space="preserve">FFS/ Case </t>
    </r>
    <r>
      <rPr>
        <b/>
        <i/>
        <u val="doubleAccounting"/>
        <sz val="10"/>
        <rFont val="Arial Narrow"/>
        <family val="2"/>
      </rPr>
      <t>OR</t>
    </r>
  </si>
  <si>
    <r>
      <rPr>
        <b/>
        <sz val="10"/>
        <color rgb="FFFF0000"/>
        <rFont val="Arial Narrow"/>
        <family val="2"/>
      </rPr>
      <t xml:space="preserve">* </t>
    </r>
    <r>
      <rPr>
        <sz val="10"/>
        <rFont val="Arial Narrow"/>
        <family val="2"/>
      </rPr>
      <t>Beef Spaghetti Sauce</t>
    </r>
  </si>
  <si>
    <r>
      <rPr>
        <b/>
        <sz val="10"/>
        <color rgb="FFFF0000"/>
        <rFont val="Arial Narrow"/>
        <family val="2"/>
      </rPr>
      <t xml:space="preserve">* </t>
    </r>
    <r>
      <rPr>
        <sz val="10"/>
        <rFont val="Arial Narrow"/>
        <family val="2"/>
      </rPr>
      <t>Rotini Pasta w/Meat Sauce</t>
    </r>
  </si>
  <si>
    <r>
      <rPr>
        <b/>
        <sz val="10"/>
        <color rgb="FFFF0000"/>
        <rFont val="Arial Narrow"/>
        <family val="2"/>
      </rPr>
      <t xml:space="preserve">* </t>
    </r>
    <r>
      <rPr>
        <sz val="10"/>
        <rFont val="Arial Narrow"/>
        <family val="2"/>
      </rPr>
      <t>Beef Taco Meat</t>
    </r>
  </si>
  <si>
    <t>B-15</t>
  </si>
  <si>
    <t>Diced Chicken, IQF, 1/2 "</t>
  </si>
  <si>
    <t xml:space="preserve">Chicken, Diced, 1/2 Inch.Fully Cooked. IQF. Low Sodium. 100% All Natural, No Allergens. No Artificial Color, Preservatives or Flavors. Each servings provide a minimum of 2.0 oz. meat/ meat alternate equivalent. Packed 30 lbs. </t>
  </si>
  <si>
    <t>Beef Frank</t>
  </si>
  <si>
    <t xml:space="preserve">Beef Frank, fully cooked. Reduced sodium. Each portion to provide a minimum of 2 oz. meat/meat alternate equivalent for NSLP. Packed 2/5#. </t>
  </si>
  <si>
    <t>GROUP D:  Processed Fish Products Using 100892</t>
  </si>
  <si>
    <t>GROUP E:  Processed Turkey Products Using 100124</t>
  </si>
  <si>
    <t>GROUP F:  Processed Pork Products Using 100193</t>
  </si>
  <si>
    <r>
      <t xml:space="preserve">GROUP G:  Processed Beef using 100154 </t>
    </r>
    <r>
      <rPr>
        <b/>
        <u/>
        <sz val="10"/>
        <color theme="1"/>
        <rFont val="Arial"/>
        <family val="2"/>
      </rPr>
      <t>and</t>
    </r>
    <r>
      <rPr>
        <b/>
        <sz val="10"/>
        <color theme="1"/>
        <rFont val="Arial"/>
        <family val="2"/>
      </rPr>
      <t xml:space="preserve"> Tomato Paste Using 100332</t>
    </r>
  </si>
  <si>
    <t>E-14</t>
  </si>
  <si>
    <t>Breaded Chicken Patty, fully cooked, made w/whole grain rich breading, IQF. Each serving to provide a minimum of 2.0 oz. meat/ meat alternate equivalent and 1 bread/grain equivalent for NSLP. Packed 30 lbs.</t>
  </si>
  <si>
    <t>Chicken Wings, Bone-In</t>
  </si>
  <si>
    <t xml:space="preserve">Chicken Wings, Fully Cooked, oven roasted. IQF. Low Sodium. Each servings provide a minimum of 2.0 oz. meat/ meat alternate equivalent. Packed 30 lbs.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</si>
</sst>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&quot;$&quot;#,##0.0000"/>
    <numFmt numFmtId="166" formatCode="_(* #,##0_);_(* \(#,##0\);_(* &quot;-&quot;??_);_(@_)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 Narrow"/>
      <family val="2"/>
    </font>
    <font>
      <b/>
      <sz val="9"/>
      <name val="Arial Narrow"/>
      <family val="2"/>
    </font>
    <font>
      <sz val="12"/>
      <name val="Arial Narrow"/>
      <family val="2"/>
    </font>
    <font>
      <sz val="11"/>
      <name val="Arial Narrow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i/>
      <sz val="12"/>
      <name val="Arial Narrow"/>
      <family val="2"/>
    </font>
    <font>
      <b/>
      <sz val="10"/>
      <color theme="1"/>
      <name val="Arial"/>
      <family val="2"/>
    </font>
    <font>
      <b/>
      <i/>
      <u val="doubleAccounting"/>
      <sz val="12"/>
      <name val="Arial Narrow"/>
      <family val="2"/>
    </font>
    <font>
      <b/>
      <strike/>
      <sz val="12"/>
      <name val="Arial Narrow"/>
      <family val="2"/>
    </font>
    <font>
      <strike/>
      <sz val="12"/>
      <name val="Arial Narrow"/>
      <family val="2"/>
    </font>
    <font>
      <b/>
      <u/>
      <sz val="10"/>
      <color theme="1"/>
      <name val="Arial"/>
      <family val="2"/>
    </font>
    <font>
      <b/>
      <sz val="10"/>
      <name val="Arial Narrow"/>
      <family val="2"/>
    </font>
    <font>
      <sz val="10"/>
      <name val="Arial Narrow"/>
      <family val="2"/>
    </font>
    <font>
      <b/>
      <i/>
      <u val="doubleAccounting"/>
      <sz val="10"/>
      <name val="Arial Narrow"/>
      <family val="2"/>
    </font>
    <font>
      <b/>
      <sz val="10"/>
      <color indexed="8"/>
      <name val="Arial Narrow"/>
      <family val="2"/>
    </font>
    <font>
      <b/>
      <sz val="10"/>
      <color rgb="FFFF0000"/>
      <name val="Arial Narrow"/>
      <family val="2"/>
    </font>
  </fonts>
  <fills count="29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gray06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thin">
        <color auto="1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4">
    <xf numFmtId="0" fontId="0" fillId="0" borderId="0"/>
    <xf numFmtId="0" fontId="1" fillId="0" borderId="0" applyAlignment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1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22" borderId="0" applyNumberFormat="0" applyBorder="0" applyAlignment="0" applyProtection="0"/>
    <xf numFmtId="0" fontId="8" fillId="6" borderId="0" applyNumberFormat="0" applyBorder="0" applyAlignment="0" applyProtection="0"/>
    <xf numFmtId="0" fontId="9" fillId="23" borderId="6" applyNumberFormat="0" applyAlignment="0" applyProtection="0"/>
    <xf numFmtId="0" fontId="10" fillId="24" borderId="7" applyNumberFormat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3" fillId="7" borderId="0" applyNumberFormat="0" applyBorder="0" applyAlignment="0" applyProtection="0"/>
    <xf numFmtId="0" fontId="14" fillId="0" borderId="8" applyNumberFormat="0" applyFill="0" applyAlignment="0" applyProtection="0"/>
    <xf numFmtId="0" fontId="15" fillId="0" borderId="9" applyNumberFormat="0" applyFill="0" applyAlignment="0" applyProtection="0"/>
    <xf numFmtId="0" fontId="16" fillId="0" borderId="10" applyNumberFormat="0" applyFill="0" applyAlignment="0" applyProtection="0"/>
    <xf numFmtId="0" fontId="16" fillId="0" borderId="0" applyNumberFormat="0" applyFill="0" applyBorder="0" applyAlignment="0" applyProtection="0"/>
    <xf numFmtId="0" fontId="17" fillId="10" borderId="6" applyNumberFormat="0" applyAlignment="0" applyProtection="0"/>
    <xf numFmtId="0" fontId="18" fillId="0" borderId="11" applyNumberFormat="0" applyFill="0" applyAlignment="0" applyProtection="0"/>
    <xf numFmtId="0" fontId="19" fillId="25" borderId="0" applyNumberFormat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 applyFont="0" applyAlignment="0"/>
    <xf numFmtId="0" fontId="11" fillId="0" borderId="0"/>
    <xf numFmtId="0" fontId="11" fillId="0" borderId="0"/>
    <xf numFmtId="0" fontId="11" fillId="0" borderId="0"/>
    <xf numFmtId="0" fontId="11" fillId="0" borderId="0"/>
    <xf numFmtId="0" fontId="6" fillId="26" borderId="12" applyNumberFormat="0" applyFont="0" applyAlignment="0" applyProtection="0"/>
    <xf numFmtId="0" fontId="20" fillId="23" borderId="13" applyNumberFormat="0" applyAlignment="0" applyProtection="0"/>
    <xf numFmtId="0" fontId="21" fillId="0" borderId="0" applyNumberFormat="0" applyFill="0" applyBorder="0" applyAlignment="0" applyProtection="0"/>
    <xf numFmtId="0" fontId="22" fillId="0" borderId="14" applyNumberFormat="0" applyFill="0" applyAlignment="0" applyProtection="0"/>
    <xf numFmtId="0" fontId="23" fillId="0" borderId="0" applyNumberForma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33">
    <xf numFmtId="0" fontId="0" fillId="0" borderId="0" xfId="0"/>
    <xf numFmtId="0" fontId="2" fillId="0" borderId="0" xfId="1" applyFont="1" applyAlignment="1" applyProtection="1">
      <alignment vertical="center"/>
      <protection locked="0"/>
    </xf>
    <xf numFmtId="1" fontId="3" fillId="0" borderId="0" xfId="1" applyNumberFormat="1" applyFont="1" applyBorder="1" applyAlignment="1" applyProtection="1">
      <alignment horizontal="left" vertical="center"/>
      <protection locked="0"/>
    </xf>
    <xf numFmtId="1" fontId="2" fillId="0" borderId="0" xfId="1" applyNumberFormat="1" applyFont="1" applyBorder="1" applyAlignment="1" applyProtection="1">
      <alignment horizontal="left" vertical="center"/>
      <protection locked="0"/>
    </xf>
    <xf numFmtId="1" fontId="2" fillId="0" borderId="0" xfId="1" applyNumberFormat="1" applyFont="1" applyBorder="1" applyAlignment="1" applyProtection="1">
      <alignment horizontal="left" vertical="center" wrapText="1"/>
      <protection locked="0"/>
    </xf>
    <xf numFmtId="1" fontId="2" fillId="0" borderId="0" xfId="1" applyNumberFormat="1" applyFont="1" applyBorder="1" applyAlignment="1" applyProtection="1">
      <alignment horizontal="center" vertical="center" wrapText="1"/>
      <protection locked="0"/>
    </xf>
    <xf numFmtId="1" fontId="2" fillId="0" borderId="0" xfId="1" applyNumberFormat="1" applyFont="1" applyBorder="1" applyAlignment="1" applyProtection="1">
      <alignment horizontal="center" vertical="center"/>
      <protection locked="0"/>
    </xf>
    <xf numFmtId="3" fontId="4" fillId="0" borderId="0" xfId="1" applyNumberFormat="1" applyFont="1" applyAlignment="1" applyProtection="1">
      <alignment horizontal="center" vertical="center"/>
      <protection locked="0"/>
    </xf>
    <xf numFmtId="0" fontId="4" fillId="0" borderId="0" xfId="1" applyFont="1" applyAlignment="1" applyProtection="1">
      <alignment horizontal="center" vertical="center"/>
      <protection locked="0"/>
    </xf>
    <xf numFmtId="0" fontId="4" fillId="0" borderId="0" xfId="1" applyFont="1" applyAlignment="1" applyProtection="1">
      <alignment vertical="center"/>
      <protection locked="0"/>
    </xf>
    <xf numFmtId="0" fontId="4" fillId="0" borderId="0" xfId="1" applyFont="1" applyAlignment="1" applyProtection="1">
      <alignment horizontal="left" vertical="center"/>
      <protection locked="0"/>
    </xf>
    <xf numFmtId="164" fontId="4" fillId="0" borderId="0" xfId="1" applyNumberFormat="1" applyFont="1" applyAlignment="1" applyProtection="1">
      <alignment horizontal="left" vertical="center"/>
      <protection locked="0"/>
    </xf>
    <xf numFmtId="165" fontId="4" fillId="0" borderId="0" xfId="1" applyNumberFormat="1" applyFont="1" applyAlignment="1" applyProtection="1">
      <alignment vertical="center"/>
      <protection locked="0"/>
    </xf>
    <xf numFmtId="0" fontId="4" fillId="3" borderId="2" xfId="0" applyFont="1" applyFill="1" applyBorder="1" applyAlignment="1" applyProtection="1">
      <alignment horizontal="center" vertical="center" wrapText="1"/>
    </xf>
    <xf numFmtId="0" fontId="4" fillId="0" borderId="1" xfId="1" applyFont="1" applyBorder="1" applyAlignment="1" applyProtection="1">
      <alignment horizontal="center" vertical="center"/>
      <protection locked="0"/>
    </xf>
    <xf numFmtId="0" fontId="4" fillId="0" borderId="1" xfId="1" applyFont="1" applyBorder="1" applyAlignment="1" applyProtection="1">
      <alignment vertical="center"/>
      <protection locked="0"/>
    </xf>
    <xf numFmtId="0" fontId="4" fillId="0" borderId="1" xfId="1" applyFont="1" applyBorder="1" applyAlignment="1" applyProtection="1">
      <alignment horizontal="left" vertical="center"/>
      <protection locked="0"/>
    </xf>
    <xf numFmtId="0" fontId="4" fillId="0" borderId="1" xfId="1" applyFont="1" applyBorder="1" applyAlignment="1" applyProtection="1">
      <alignment horizontal="center" vertical="center" wrapText="1"/>
    </xf>
    <xf numFmtId="3" fontId="4" fillId="4" borderId="1" xfId="1" applyNumberFormat="1" applyFont="1" applyFill="1" applyBorder="1" applyAlignment="1" applyProtection="1">
      <alignment horizontal="center" vertical="center" wrapText="1"/>
    </xf>
    <xf numFmtId="3" fontId="4" fillId="4" borderId="1" xfId="1" applyNumberFormat="1" applyFont="1" applyFill="1" applyBorder="1" applyAlignment="1" applyProtection="1">
      <alignment horizontal="center" vertical="center"/>
    </xf>
    <xf numFmtId="16" fontId="4" fillId="4" borderId="1" xfId="1" applyNumberFormat="1" applyFont="1" applyFill="1" applyBorder="1" applyAlignment="1" applyProtection="1">
      <alignment horizontal="center" vertical="center"/>
    </xf>
    <xf numFmtId="0" fontId="4" fillId="4" borderId="1" xfId="1" applyFont="1" applyFill="1" applyBorder="1" applyAlignment="1" applyProtection="1">
      <alignment horizontal="left" vertical="center"/>
    </xf>
    <xf numFmtId="164" fontId="4" fillId="4" borderId="1" xfId="1" applyNumberFormat="1" applyFont="1" applyFill="1" applyBorder="1" applyAlignment="1" applyProtection="1">
      <alignment horizontal="right" vertical="center"/>
    </xf>
    <xf numFmtId="165" fontId="4" fillId="4" borderId="1" xfId="1" applyNumberFormat="1" applyFont="1" applyFill="1" applyBorder="1" applyAlignment="1" applyProtection="1">
      <alignment vertical="center"/>
    </xf>
    <xf numFmtId="0" fontId="4" fillId="4" borderId="1" xfId="1" applyFont="1" applyFill="1" applyBorder="1" applyAlignment="1" applyProtection="1">
      <alignment vertical="center"/>
      <protection locked="0"/>
    </xf>
    <xf numFmtId="0" fontId="4" fillId="3" borderId="4" xfId="0" applyFont="1" applyFill="1" applyBorder="1" applyAlignment="1" applyProtection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165" fontId="4" fillId="0" borderId="1" xfId="1" applyNumberFormat="1" applyFont="1" applyBorder="1" applyAlignment="1" applyProtection="1">
      <alignment vertical="center"/>
    </xf>
    <xf numFmtId="0" fontId="4" fillId="0" borderId="1" xfId="1" applyFont="1" applyBorder="1" applyAlignment="1">
      <alignment vertical="center" wrapText="1"/>
    </xf>
    <xf numFmtId="0" fontId="4" fillId="0" borderId="4" xfId="1" applyFont="1" applyFill="1" applyBorder="1" applyAlignment="1" applyProtection="1">
      <alignment horizontal="center" vertical="center" wrapText="1"/>
    </xf>
    <xf numFmtId="0" fontId="4" fillId="0" borderId="1" xfId="1" applyFont="1" applyFill="1" applyBorder="1" applyAlignment="1" applyProtection="1">
      <alignment horizontal="center" vertical="center" wrapText="1"/>
    </xf>
    <xf numFmtId="16" fontId="4" fillId="0" borderId="1" xfId="1" applyNumberFormat="1" applyFont="1" applyFill="1" applyBorder="1" applyAlignment="1" applyProtection="1">
      <alignment horizontal="center" vertical="center"/>
    </xf>
    <xf numFmtId="0" fontId="4" fillId="0" borderId="1" xfId="1" applyFont="1" applyFill="1" applyBorder="1" applyAlignment="1" applyProtection="1">
      <alignment horizontal="left" vertical="center"/>
    </xf>
    <xf numFmtId="164" fontId="4" fillId="0" borderId="1" xfId="1" applyNumberFormat="1" applyFont="1" applyFill="1" applyBorder="1" applyAlignment="1" applyProtection="1">
      <alignment horizontal="right" vertical="center"/>
    </xf>
    <xf numFmtId="0" fontId="4" fillId="0" borderId="1" xfId="1" applyFont="1" applyFill="1" applyBorder="1" applyAlignment="1" applyProtection="1">
      <alignment vertical="center"/>
      <protection locked="0"/>
    </xf>
    <xf numFmtId="0" fontId="4" fillId="0" borderId="0" xfId="1" applyFont="1" applyFill="1" applyAlignment="1" applyProtection="1">
      <alignment vertical="center"/>
      <protection locked="0"/>
    </xf>
    <xf numFmtId="3" fontId="4" fillId="0" borderId="1" xfId="1" applyNumberFormat="1" applyFont="1" applyFill="1" applyBorder="1" applyAlignment="1" applyProtection="1">
      <alignment horizontal="center" vertical="center"/>
    </xf>
    <xf numFmtId="49" fontId="4" fillId="0" borderId="1" xfId="1" applyNumberFormat="1" applyFont="1" applyFill="1" applyBorder="1" applyAlignment="1" applyProtection="1">
      <alignment horizontal="center" vertical="center"/>
    </xf>
    <xf numFmtId="0" fontId="4" fillId="0" borderId="1" xfId="1" applyFont="1" applyFill="1" applyBorder="1" applyAlignment="1" applyProtection="1">
      <alignment vertical="center" wrapText="1"/>
    </xf>
    <xf numFmtId="0" fontId="4" fillId="3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1" xfId="1" applyFont="1" applyFill="1" applyBorder="1" applyAlignment="1" applyProtection="1">
      <alignment horizontal="left" vertical="center" wrapText="1"/>
    </xf>
    <xf numFmtId="0" fontId="4" fillId="0" borderId="1" xfId="1" applyFont="1" applyBorder="1" applyAlignment="1" applyProtection="1">
      <alignment horizontal="left" vertical="center"/>
    </xf>
    <xf numFmtId="164" fontId="4" fillId="0" borderId="1" xfId="1" applyNumberFormat="1" applyFont="1" applyBorder="1" applyAlignment="1" applyProtection="1">
      <alignment horizontal="right" vertical="center"/>
    </xf>
    <xf numFmtId="0" fontId="4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1" applyFont="1" applyAlignment="1" applyProtection="1">
      <alignment vertical="center" wrapText="1"/>
      <protection locked="0"/>
    </xf>
    <xf numFmtId="0" fontId="4" fillId="0" borderId="0" xfId="1" applyFont="1" applyAlignment="1" applyProtection="1">
      <alignment horizontal="center" vertical="center" wrapText="1"/>
      <protection locked="0"/>
    </xf>
    <xf numFmtId="164" fontId="4" fillId="0" borderId="0" xfId="1" applyNumberFormat="1" applyFont="1" applyAlignment="1" applyProtection="1">
      <alignment horizontal="right" vertical="center"/>
      <protection locked="0"/>
    </xf>
    <xf numFmtId="0" fontId="2" fillId="3" borderId="4" xfId="0" applyFont="1" applyFill="1" applyBorder="1" applyAlignment="1" applyProtection="1">
      <alignment horizontal="center" vertical="center" wrapText="1"/>
    </xf>
    <xf numFmtId="0" fontId="4" fillId="0" borderId="1" xfId="1" applyFont="1" applyFill="1" applyBorder="1" applyAlignment="1">
      <alignment vertical="center" wrapText="1"/>
    </xf>
    <xf numFmtId="0" fontId="4" fillId="0" borderId="0" xfId="1" applyFont="1" applyAlignment="1">
      <alignment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left" vertical="center" wrapText="1"/>
    </xf>
    <xf numFmtId="49" fontId="4" fillId="0" borderId="1" xfId="1" applyNumberFormat="1" applyFont="1" applyBorder="1" applyAlignment="1" applyProtection="1">
      <alignment horizontal="center" vertical="center"/>
    </xf>
    <xf numFmtId="49" fontId="4" fillId="3" borderId="1" xfId="0" applyNumberFormat="1" applyFont="1" applyFill="1" applyBorder="1" applyAlignment="1" applyProtection="1">
      <alignment horizontal="center" vertical="center" wrapText="1"/>
    </xf>
    <xf numFmtId="3" fontId="4" fillId="3" borderId="1" xfId="0" applyNumberFormat="1" applyFont="1" applyFill="1" applyBorder="1" applyAlignment="1" applyProtection="1">
      <alignment horizontal="center" vertical="center" wrapText="1"/>
    </xf>
    <xf numFmtId="0" fontId="4" fillId="3" borderId="1" xfId="0" applyFont="1" applyFill="1" applyBorder="1" applyAlignment="1" applyProtection="1">
      <alignment horizontal="left" vertical="center" wrapText="1"/>
      <protection locked="0"/>
    </xf>
    <xf numFmtId="0" fontId="2" fillId="3" borderId="15" xfId="0" applyFont="1" applyFill="1" applyBorder="1" applyAlignment="1" applyProtection="1">
      <alignment horizontal="center" vertical="center" wrapText="1"/>
    </xf>
    <xf numFmtId="0" fontId="2" fillId="0" borderId="17" xfId="1" applyFont="1" applyBorder="1" applyAlignment="1" applyProtection="1">
      <alignment vertical="center"/>
      <protection locked="0"/>
    </xf>
    <xf numFmtId="0" fontId="2" fillId="3" borderId="17" xfId="0" applyFont="1" applyFill="1" applyBorder="1" applyAlignment="1" applyProtection="1">
      <alignment horizontal="center" vertical="center" wrapText="1"/>
    </xf>
    <xf numFmtId="0" fontId="4" fillId="3" borderId="15" xfId="0" applyFont="1" applyFill="1" applyBorder="1" applyAlignment="1" applyProtection="1">
      <alignment horizontal="center" vertical="center" wrapText="1"/>
    </xf>
    <xf numFmtId="0" fontId="4" fillId="0" borderId="17" xfId="1" applyFont="1" applyBorder="1" applyAlignment="1" applyProtection="1">
      <alignment vertical="center"/>
      <protection locked="0"/>
    </xf>
    <xf numFmtId="0" fontId="4" fillId="4" borderId="17" xfId="1" applyFont="1" applyFill="1" applyBorder="1" applyAlignment="1" applyProtection="1">
      <alignment vertical="center"/>
    </xf>
    <xf numFmtId="0" fontId="4" fillId="3" borderId="17" xfId="0" applyFont="1" applyFill="1" applyBorder="1" applyAlignment="1" applyProtection="1">
      <alignment horizontal="center" vertical="center" wrapText="1"/>
    </xf>
    <xf numFmtId="0" fontId="4" fillId="0" borderId="17" xfId="1" applyFont="1" applyBorder="1" applyAlignment="1">
      <alignment vertical="center" wrapText="1"/>
    </xf>
    <xf numFmtId="0" fontId="4" fillId="0" borderId="17" xfId="1" applyFont="1" applyFill="1" applyBorder="1" applyAlignment="1" applyProtection="1">
      <alignment vertical="center"/>
    </xf>
    <xf numFmtId="0" fontId="4" fillId="0" borderId="17" xfId="0" applyFont="1" applyFill="1" applyBorder="1" applyAlignment="1" applyProtection="1">
      <alignment horizontal="center" vertical="center" wrapText="1"/>
    </xf>
    <xf numFmtId="0" fontId="4" fillId="0" borderId="17" xfId="1" applyFont="1" applyBorder="1" applyAlignment="1" applyProtection="1">
      <alignment vertical="center"/>
    </xf>
    <xf numFmtId="0" fontId="24" fillId="3" borderId="17" xfId="0" applyFont="1" applyFill="1" applyBorder="1" applyAlignment="1" applyProtection="1">
      <alignment horizontal="center" vertical="center" wrapText="1"/>
      <protection locked="0"/>
    </xf>
    <xf numFmtId="0" fontId="4" fillId="4" borderId="1" xfId="1" applyFont="1" applyFill="1" applyBorder="1" applyAlignment="1" applyProtection="1">
      <alignment horizontal="center" vertical="center"/>
    </xf>
    <xf numFmtId="0" fontId="4" fillId="0" borderId="1" xfId="1" applyFont="1" applyFill="1" applyBorder="1" applyAlignment="1" applyProtection="1">
      <alignment horizontal="center" vertical="center"/>
    </xf>
    <xf numFmtId="44" fontId="4" fillId="0" borderId="0" xfId="62" applyFont="1" applyAlignment="1" applyProtection="1">
      <alignment vertical="center"/>
      <protection locked="0"/>
    </xf>
    <xf numFmtId="44" fontId="4" fillId="0" borderId="0" xfId="62" applyFont="1" applyAlignment="1" applyProtection="1">
      <alignment vertical="center"/>
    </xf>
    <xf numFmtId="44" fontId="4" fillId="3" borderId="2" xfId="62" applyFont="1" applyFill="1" applyBorder="1" applyAlignment="1" applyProtection="1">
      <alignment horizontal="center" vertical="center" wrapText="1"/>
    </xf>
    <xf numFmtId="44" fontId="4" fillId="0" borderId="1" xfId="62" applyFont="1" applyBorder="1" applyAlignment="1" applyProtection="1">
      <alignment vertical="center"/>
      <protection locked="0"/>
    </xf>
    <xf numFmtId="44" fontId="4" fillId="4" borderId="1" xfId="62" applyFont="1" applyFill="1" applyBorder="1" applyAlignment="1" applyProtection="1">
      <alignment vertical="center"/>
      <protection locked="0"/>
    </xf>
    <xf numFmtId="44" fontId="4" fillId="3" borderId="4" xfId="62" applyFont="1" applyFill="1" applyBorder="1" applyAlignment="1" applyProtection="1">
      <alignment horizontal="center" vertical="center" wrapText="1"/>
    </xf>
    <xf numFmtId="44" fontId="4" fillId="0" borderId="1" xfId="62" applyFont="1" applyBorder="1" applyAlignment="1">
      <alignment vertical="center" wrapText="1"/>
    </xf>
    <xf numFmtId="44" fontId="4" fillId="0" borderId="1" xfId="62" applyFont="1" applyFill="1" applyBorder="1" applyAlignment="1" applyProtection="1">
      <alignment vertical="center"/>
      <protection locked="0"/>
    </xf>
    <xf numFmtId="44" fontId="4" fillId="3" borderId="1" xfId="62" applyFont="1" applyFill="1" applyBorder="1" applyAlignment="1" applyProtection="1">
      <alignment horizontal="center" vertical="center" wrapText="1"/>
    </xf>
    <xf numFmtId="44" fontId="4" fillId="3" borderId="1" xfId="62" applyFont="1" applyFill="1" applyBorder="1" applyAlignment="1" applyProtection="1">
      <alignment horizontal="left" vertical="center" wrapText="1"/>
      <protection locked="0"/>
    </xf>
    <xf numFmtId="44" fontId="4" fillId="3" borderId="1" xfId="62" applyFont="1" applyFill="1" applyBorder="1" applyAlignment="1" applyProtection="1">
      <alignment horizontal="left" vertical="center" wrapText="1"/>
    </xf>
    <xf numFmtId="0" fontId="4" fillId="0" borderId="17" xfId="1" applyFont="1" applyFill="1" applyBorder="1" applyAlignment="1">
      <alignment vertical="center" wrapText="1"/>
    </xf>
    <xf numFmtId="44" fontId="4" fillId="0" borderId="1" xfId="62" applyFont="1" applyFill="1" applyBorder="1" applyAlignment="1">
      <alignment vertical="center" wrapText="1"/>
    </xf>
    <xf numFmtId="0" fontId="4" fillId="0" borderId="0" xfId="1" applyFont="1" applyFill="1" applyAlignment="1">
      <alignment vertical="center" wrapText="1"/>
    </xf>
    <xf numFmtId="0" fontId="2" fillId="0" borderId="2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 applyProtection="1">
      <alignment horizontal="center" vertical="center" wrapText="1"/>
    </xf>
    <xf numFmtId="0" fontId="2" fillId="0" borderId="21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49" fontId="2" fillId="0" borderId="0" xfId="0" applyNumberFormat="1" applyFont="1" applyFill="1" applyBorder="1" applyAlignment="1" applyProtection="1">
      <alignment horizontal="center" vertical="center" wrapText="1"/>
    </xf>
    <xf numFmtId="44" fontId="2" fillId="0" borderId="0" xfId="62" applyFont="1" applyFill="1" applyBorder="1" applyAlignment="1" applyProtection="1">
      <alignment horizontal="center" vertical="center" wrapText="1"/>
      <protection locked="0"/>
    </xf>
    <xf numFmtId="44" fontId="2" fillId="0" borderId="0" xfId="62" applyFont="1" applyFill="1" applyBorder="1" applyAlignment="1" applyProtection="1">
      <alignment horizontal="center" vertical="center"/>
      <protection locked="0"/>
    </xf>
    <xf numFmtId="0" fontId="2" fillId="0" borderId="25" xfId="0" applyFont="1" applyFill="1" applyBorder="1" applyAlignment="1" applyProtection="1">
      <alignment horizontal="center" vertical="center" wrapText="1"/>
    </xf>
    <xf numFmtId="0" fontId="2" fillId="0" borderId="26" xfId="0" applyFont="1" applyFill="1" applyBorder="1" applyAlignment="1" applyProtection="1">
      <alignment horizontal="center" vertical="center" wrapText="1"/>
    </xf>
    <xf numFmtId="0" fontId="2" fillId="0" borderId="27" xfId="0" applyFont="1" applyFill="1" applyBorder="1" applyAlignment="1" applyProtection="1">
      <alignment horizontal="center" vertical="center" wrapText="1"/>
    </xf>
    <xf numFmtId="0" fontId="2" fillId="0" borderId="27" xfId="0" applyFont="1" applyFill="1" applyBorder="1" applyAlignment="1" applyProtection="1">
      <alignment horizontal="center" vertical="center"/>
    </xf>
    <xf numFmtId="0" fontId="2" fillId="0" borderId="27" xfId="0" applyFont="1" applyFill="1" applyBorder="1" applyAlignment="1" applyProtection="1">
      <alignment horizontal="center" vertical="center" wrapText="1"/>
      <protection locked="0"/>
    </xf>
    <xf numFmtId="49" fontId="2" fillId="0" borderId="27" xfId="0" applyNumberFormat="1" applyFont="1" applyFill="1" applyBorder="1" applyAlignment="1" applyProtection="1">
      <alignment horizontal="center" vertical="center" wrapText="1"/>
    </xf>
    <xf numFmtId="44" fontId="2" fillId="0" borderId="27" xfId="62" applyFont="1" applyFill="1" applyBorder="1" applyAlignment="1" applyProtection="1">
      <alignment horizontal="center" vertical="center" wrapText="1"/>
      <protection locked="0"/>
    </xf>
    <xf numFmtId="44" fontId="2" fillId="0" borderId="27" xfId="62" applyFont="1" applyFill="1" applyBorder="1" applyAlignment="1" applyProtection="1">
      <alignment horizontal="center" vertical="center"/>
      <protection locked="0"/>
    </xf>
    <xf numFmtId="0" fontId="2" fillId="0" borderId="28" xfId="0" applyFont="1" applyFill="1" applyBorder="1" applyAlignment="1" applyProtection="1">
      <alignment horizontal="center" vertical="center"/>
    </xf>
    <xf numFmtId="0" fontId="2" fillId="0" borderId="28" xfId="0" applyFont="1" applyFill="1" applyBorder="1" applyAlignment="1" applyProtection="1">
      <alignment horizontal="center" vertical="center" wrapText="1"/>
      <protection locked="0"/>
    </xf>
    <xf numFmtId="0" fontId="2" fillId="0" borderId="28" xfId="0" applyFont="1" applyFill="1" applyBorder="1" applyAlignment="1" applyProtection="1">
      <alignment horizontal="center" vertical="center" wrapText="1"/>
    </xf>
    <xf numFmtId="49" fontId="2" fillId="0" borderId="28" xfId="0" applyNumberFormat="1" applyFont="1" applyFill="1" applyBorder="1" applyAlignment="1" applyProtection="1">
      <alignment horizontal="center" vertical="center" wrapText="1"/>
    </xf>
    <xf numFmtId="44" fontId="2" fillId="0" borderId="28" xfId="62" applyFont="1" applyFill="1" applyBorder="1" applyAlignment="1" applyProtection="1">
      <alignment horizontal="center" vertical="center" wrapText="1"/>
      <protection locked="0"/>
    </xf>
    <xf numFmtId="44" fontId="2" fillId="0" borderId="28" xfId="62" applyFont="1" applyFill="1" applyBorder="1" applyAlignment="1" applyProtection="1">
      <alignment horizontal="center" vertical="center"/>
      <protection locked="0"/>
    </xf>
    <xf numFmtId="0" fontId="4" fillId="0" borderId="4" xfId="1" applyFont="1" applyFill="1" applyBorder="1" applyAlignment="1">
      <alignment horizontal="center" vertical="center" wrapText="1"/>
    </xf>
    <xf numFmtId="0" fontId="4" fillId="0" borderId="0" xfId="1" applyFont="1" applyBorder="1" applyAlignment="1" applyProtection="1">
      <alignment vertical="center"/>
      <protection locked="0"/>
    </xf>
    <xf numFmtId="0" fontId="2" fillId="0" borderId="0" xfId="1" applyFont="1" applyAlignment="1" applyProtection="1">
      <alignment horizontal="center" vertical="center"/>
      <protection locked="0"/>
    </xf>
    <xf numFmtId="44" fontId="4" fillId="3" borderId="21" xfId="62" applyFont="1" applyFill="1" applyBorder="1" applyAlignment="1" applyProtection="1">
      <alignment horizontal="center" vertical="center" wrapText="1"/>
    </xf>
    <xf numFmtId="44" fontId="4" fillId="0" borderId="29" xfId="62" applyFont="1" applyBorder="1" applyAlignment="1" applyProtection="1">
      <alignment vertical="center"/>
      <protection locked="0"/>
    </xf>
    <xf numFmtId="44" fontId="4" fillId="4" borderId="29" xfId="62" applyFont="1" applyFill="1" applyBorder="1" applyAlignment="1" applyProtection="1">
      <alignment vertical="center"/>
      <protection locked="0"/>
    </xf>
    <xf numFmtId="44" fontId="4" fillId="3" borderId="22" xfId="62" applyFont="1" applyFill="1" applyBorder="1" applyAlignment="1" applyProtection="1">
      <alignment horizontal="center" vertical="center" wrapText="1"/>
    </xf>
    <xf numFmtId="44" fontId="4" fillId="0" borderId="29" xfId="62" applyFont="1" applyBorder="1" applyAlignment="1">
      <alignment vertical="center" wrapText="1"/>
    </xf>
    <xf numFmtId="44" fontId="4" fillId="0" borderId="29" xfId="62" applyFont="1" applyFill="1" applyBorder="1" applyAlignment="1" applyProtection="1">
      <alignment vertical="center"/>
      <protection locked="0"/>
    </xf>
    <xf numFmtId="44" fontId="4" fillId="3" borderId="29" xfId="62" applyFont="1" applyFill="1" applyBorder="1" applyAlignment="1" applyProtection="1">
      <alignment horizontal="center" vertical="center" wrapText="1"/>
    </xf>
    <xf numFmtId="44" fontId="4" fillId="3" borderId="29" xfId="62" applyFont="1" applyFill="1" applyBorder="1" applyAlignment="1" applyProtection="1">
      <alignment horizontal="left" vertical="center" wrapText="1"/>
      <protection locked="0"/>
    </xf>
    <xf numFmtId="44" fontId="4" fillId="0" borderId="29" xfId="62" applyFont="1" applyFill="1" applyBorder="1" applyAlignment="1">
      <alignment vertical="center" wrapText="1"/>
    </xf>
    <xf numFmtId="0" fontId="2" fillId="2" borderId="31" xfId="0" applyFont="1" applyFill="1" applyBorder="1" applyAlignment="1" applyProtection="1">
      <alignment horizontal="center" vertical="center" wrapText="1"/>
      <protection locked="0"/>
    </xf>
    <xf numFmtId="0" fontId="25" fillId="0" borderId="34" xfId="0" applyFont="1" applyFill="1" applyBorder="1" applyAlignment="1">
      <alignment horizontal="left" vertical="center"/>
    </xf>
    <xf numFmtId="44" fontId="2" fillId="0" borderId="33" xfId="62" applyFont="1" applyFill="1" applyBorder="1" applyAlignment="1" applyProtection="1">
      <alignment horizontal="center" vertical="center" wrapText="1"/>
      <protection locked="0"/>
    </xf>
    <xf numFmtId="0" fontId="25" fillId="0" borderId="35" xfId="0" applyFont="1" applyFill="1" applyBorder="1" applyAlignment="1">
      <alignment horizontal="left" vertical="center"/>
    </xf>
    <xf numFmtId="44" fontId="2" fillId="0" borderId="24" xfId="62" applyFont="1" applyFill="1" applyBorder="1" applyAlignment="1" applyProtection="1">
      <alignment horizontal="center" vertical="center" wrapText="1"/>
      <protection locked="0"/>
    </xf>
    <xf numFmtId="0" fontId="25" fillId="0" borderId="32" xfId="0" applyFont="1" applyFill="1" applyBorder="1" applyAlignment="1">
      <alignment horizontal="left" vertical="center"/>
    </xf>
    <xf numFmtId="44" fontId="2" fillId="0" borderId="36" xfId="62" applyFont="1" applyFill="1" applyBorder="1" applyAlignment="1" applyProtection="1">
      <alignment horizontal="center" vertical="center" wrapText="1"/>
      <protection locked="0"/>
    </xf>
    <xf numFmtId="44" fontId="4" fillId="3" borderId="5" xfId="62" applyFont="1" applyFill="1" applyBorder="1" applyAlignment="1" applyProtection="1">
      <alignment horizontal="center" vertical="center" wrapText="1"/>
    </xf>
    <xf numFmtId="0" fontId="4" fillId="0" borderId="4" xfId="1" applyFont="1" applyFill="1" applyBorder="1" applyAlignment="1">
      <alignment vertical="center" wrapText="1"/>
    </xf>
    <xf numFmtId="0" fontId="4" fillId="3" borderId="21" xfId="0" applyFont="1" applyFill="1" applyBorder="1" applyAlignment="1" applyProtection="1">
      <alignment horizontal="center" vertical="center" wrapText="1"/>
    </xf>
    <xf numFmtId="0" fontId="4" fillId="3" borderId="22" xfId="0" applyFont="1" applyFill="1" applyBorder="1" applyAlignment="1" applyProtection="1">
      <alignment horizontal="center" vertical="center" wrapText="1"/>
    </xf>
    <xf numFmtId="0" fontId="4" fillId="3" borderId="29" xfId="0" applyFont="1" applyFill="1" applyBorder="1" applyAlignment="1" applyProtection="1">
      <alignment horizontal="center" vertical="center" wrapText="1"/>
    </xf>
    <xf numFmtId="0" fontId="4" fillId="0" borderId="29" xfId="0" applyFont="1" applyFill="1" applyBorder="1" applyAlignment="1" applyProtection="1">
      <alignment horizontal="center" vertical="center" wrapText="1"/>
    </xf>
    <xf numFmtId="0" fontId="2" fillId="0" borderId="17" xfId="1" applyFont="1" applyBorder="1" applyAlignment="1" applyProtection="1">
      <alignment horizontal="center" vertical="center"/>
      <protection locked="0"/>
    </xf>
    <xf numFmtId="0" fontId="2" fillId="0" borderId="34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35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32" xfId="0" applyNumberFormat="1" applyFont="1" applyFill="1" applyBorder="1" applyAlignment="1" applyProtection="1">
      <alignment horizontal="center" vertical="center" wrapText="1"/>
      <protection locked="0"/>
    </xf>
    <xf numFmtId="44" fontId="4" fillId="3" borderId="29" xfId="62" applyFont="1" applyFill="1" applyBorder="1" applyAlignment="1" applyProtection="1">
      <alignment horizontal="left" vertical="center" wrapText="1"/>
    </xf>
    <xf numFmtId="0" fontId="2" fillId="0" borderId="18" xfId="1" applyFont="1" applyBorder="1" applyAlignment="1" applyProtection="1">
      <alignment horizontal="center" vertical="center"/>
      <protection locked="0"/>
    </xf>
    <xf numFmtId="165" fontId="2" fillId="0" borderId="20" xfId="1" applyNumberFormat="1" applyFont="1" applyBorder="1" applyAlignment="1" applyProtection="1">
      <alignment horizontal="center" vertical="center"/>
      <protection locked="0"/>
    </xf>
    <xf numFmtId="44" fontId="2" fillId="0" borderId="20" xfId="62" applyFont="1" applyBorder="1" applyAlignment="1" applyProtection="1">
      <alignment horizontal="center" vertical="center"/>
      <protection locked="0"/>
    </xf>
    <xf numFmtId="0" fontId="4" fillId="0" borderId="29" xfId="1" applyFont="1" applyBorder="1" applyAlignment="1" applyProtection="1">
      <alignment horizontal="center" vertical="center"/>
      <protection locked="0"/>
    </xf>
    <xf numFmtId="0" fontId="4" fillId="4" borderId="29" xfId="1" applyFont="1" applyFill="1" applyBorder="1" applyAlignment="1" applyProtection="1">
      <alignment horizontal="center" vertical="center"/>
    </xf>
    <xf numFmtId="0" fontId="4" fillId="0" borderId="29" xfId="1" applyFont="1" applyBorder="1" applyAlignment="1">
      <alignment horizontal="center" vertical="center" wrapText="1"/>
    </xf>
    <xf numFmtId="44" fontId="2" fillId="0" borderId="37" xfId="62" applyFont="1" applyBorder="1" applyAlignment="1" applyProtection="1">
      <alignment horizontal="center" vertical="center"/>
      <protection locked="0"/>
    </xf>
    <xf numFmtId="44" fontId="4" fillId="3" borderId="24" xfId="62" applyFont="1" applyFill="1" applyBorder="1" applyAlignment="1" applyProtection="1">
      <alignment horizontal="center" vertical="center" wrapText="1"/>
    </xf>
    <xf numFmtId="44" fontId="4" fillId="0" borderId="5" xfId="62" applyFont="1" applyBorder="1" applyAlignment="1" applyProtection="1">
      <alignment vertical="center"/>
      <protection locked="0"/>
    </xf>
    <xf numFmtId="44" fontId="4" fillId="4" borderId="5" xfId="62" applyFont="1" applyFill="1" applyBorder="1" applyAlignment="1" applyProtection="1">
      <alignment vertical="center"/>
      <protection locked="0"/>
    </xf>
    <xf numFmtId="44" fontId="4" fillId="0" borderId="5" xfId="62" applyFont="1" applyBorder="1" applyAlignment="1">
      <alignment vertical="center" wrapText="1"/>
    </xf>
    <xf numFmtId="44" fontId="4" fillId="0" borderId="5" xfId="62" applyFont="1" applyFill="1" applyBorder="1" applyAlignment="1" applyProtection="1">
      <alignment vertical="center"/>
      <protection locked="0"/>
    </xf>
    <xf numFmtId="44" fontId="4" fillId="3" borderId="5" xfId="62" applyFont="1" applyFill="1" applyBorder="1" applyAlignment="1" applyProtection="1">
      <alignment horizontal="left" vertical="center" wrapText="1"/>
      <protection locked="0"/>
    </xf>
    <xf numFmtId="44" fontId="4" fillId="0" borderId="5" xfId="62" applyFont="1" applyFill="1" applyBorder="1" applyAlignment="1">
      <alignment vertical="center" wrapText="1"/>
    </xf>
    <xf numFmtId="44" fontId="2" fillId="0" borderId="18" xfId="62" applyFont="1" applyBorder="1" applyAlignment="1" applyProtection="1">
      <alignment horizontal="center" vertical="center"/>
      <protection locked="0"/>
    </xf>
    <xf numFmtId="44" fontId="2" fillId="0" borderId="38" xfId="62" applyFont="1" applyFill="1" applyBorder="1" applyAlignment="1" applyProtection="1">
      <alignment horizontal="center" vertical="center" wrapText="1"/>
      <protection locked="0"/>
    </xf>
    <xf numFmtId="44" fontId="2" fillId="0" borderId="15" xfId="62" applyFont="1" applyFill="1" applyBorder="1" applyAlignment="1" applyProtection="1">
      <alignment horizontal="center" vertical="center" wrapText="1"/>
      <protection locked="0"/>
    </xf>
    <xf numFmtId="44" fontId="4" fillId="3" borderId="15" xfId="62" applyFont="1" applyFill="1" applyBorder="1" applyAlignment="1" applyProtection="1">
      <alignment horizontal="center" vertical="center" wrapText="1"/>
    </xf>
    <xf numFmtId="44" fontId="4" fillId="0" borderId="17" xfId="62" applyFont="1" applyBorder="1" applyAlignment="1" applyProtection="1">
      <alignment vertical="center"/>
      <protection locked="0"/>
    </xf>
    <xf numFmtId="44" fontId="4" fillId="4" borderId="17" xfId="62" applyFont="1" applyFill="1" applyBorder="1" applyAlignment="1" applyProtection="1">
      <alignment vertical="center"/>
      <protection locked="0"/>
    </xf>
    <xf numFmtId="44" fontId="4" fillId="3" borderId="17" xfId="62" applyFont="1" applyFill="1" applyBorder="1" applyAlignment="1" applyProtection="1">
      <alignment horizontal="center" vertical="center" wrapText="1"/>
    </xf>
    <xf numFmtId="44" fontId="4" fillId="0" borderId="17" xfId="62" applyFont="1" applyBorder="1" applyAlignment="1">
      <alignment vertical="center" wrapText="1"/>
    </xf>
    <xf numFmtId="44" fontId="4" fillId="0" borderId="17" xfId="62" applyFont="1" applyFill="1" applyBorder="1" applyAlignment="1" applyProtection="1">
      <alignment vertical="center"/>
      <protection locked="0"/>
    </xf>
    <xf numFmtId="44" fontId="2" fillId="0" borderId="23" xfId="62" applyFont="1" applyFill="1" applyBorder="1" applyAlignment="1" applyProtection="1">
      <alignment horizontal="center" vertical="center" wrapText="1"/>
      <protection locked="0"/>
    </xf>
    <xf numFmtId="44" fontId="4" fillId="3" borderId="17" xfId="62" applyFont="1" applyFill="1" applyBorder="1" applyAlignment="1" applyProtection="1">
      <alignment horizontal="left" vertical="center" wrapText="1"/>
      <protection locked="0"/>
    </xf>
    <xf numFmtId="44" fontId="4" fillId="0" borderId="17" xfId="62" applyFont="1" applyFill="1" applyBorder="1" applyAlignment="1">
      <alignment vertical="center" wrapText="1"/>
    </xf>
    <xf numFmtId="0" fontId="4" fillId="0" borderId="1" xfId="1" applyFont="1" applyBorder="1" applyAlignment="1" applyProtection="1">
      <alignment horizontal="left" vertical="top" wrapText="1"/>
    </xf>
    <xf numFmtId="0" fontId="2" fillId="2" borderId="38" xfId="0" applyFont="1" applyFill="1" applyBorder="1" applyAlignment="1" applyProtection="1">
      <alignment horizontal="center" vertical="center" wrapText="1"/>
    </xf>
    <xf numFmtId="0" fontId="2" fillId="2" borderId="25" xfId="0" applyFont="1" applyFill="1" applyBorder="1" applyAlignment="1" applyProtection="1">
      <alignment horizontal="center" vertical="center" wrapText="1"/>
    </xf>
    <xf numFmtId="49" fontId="2" fillId="2" borderId="25" xfId="0" applyNumberFormat="1" applyFont="1" applyFill="1" applyBorder="1" applyAlignment="1" applyProtection="1">
      <alignment horizontal="center" vertical="center" wrapText="1"/>
    </xf>
    <xf numFmtId="0" fontId="2" fillId="2" borderId="38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25" xfId="0" applyFont="1" applyFill="1" applyBorder="1" applyAlignment="1" applyProtection="1">
      <alignment horizontal="center" vertical="center" wrapText="1"/>
      <protection locked="0"/>
    </xf>
    <xf numFmtId="0" fontId="2" fillId="2" borderId="26" xfId="0" applyFont="1" applyFill="1" applyBorder="1" applyAlignment="1" applyProtection="1">
      <alignment horizontal="center" vertical="center" wrapText="1"/>
      <protection locked="0"/>
    </xf>
    <xf numFmtId="0" fontId="2" fillId="2" borderId="39" xfId="0" applyFont="1" applyFill="1" applyBorder="1" applyAlignment="1" applyProtection="1">
      <alignment horizontal="center" vertical="center" wrapText="1"/>
      <protection locked="0"/>
    </xf>
    <xf numFmtId="44" fontId="2" fillId="2" borderId="26" xfId="62" applyFont="1" applyFill="1" applyBorder="1" applyAlignment="1" applyProtection="1">
      <alignment horizontal="center" vertical="center" wrapText="1"/>
      <protection locked="0"/>
    </xf>
    <xf numFmtId="0" fontId="2" fillId="2" borderId="0" xfId="0" applyFont="1" applyFill="1" applyBorder="1" applyAlignment="1" applyProtection="1">
      <alignment horizontal="center" vertical="center" wrapText="1"/>
      <protection locked="0"/>
    </xf>
    <xf numFmtId="44" fontId="2" fillId="2" borderId="25" xfId="62" applyFont="1" applyFill="1" applyBorder="1" applyAlignment="1" applyProtection="1">
      <alignment horizontal="center" vertical="center" wrapText="1"/>
      <protection locked="0"/>
    </xf>
    <xf numFmtId="44" fontId="2" fillId="2" borderId="38" xfId="62" applyFont="1" applyFill="1" applyBorder="1" applyAlignment="1" applyProtection="1">
      <alignment horizontal="center" vertical="center" wrapText="1"/>
      <protection locked="0"/>
    </xf>
    <xf numFmtId="44" fontId="2" fillId="2" borderId="36" xfId="62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vertical="center"/>
      <protection locked="0"/>
    </xf>
    <xf numFmtId="0" fontId="2" fillId="2" borderId="40" xfId="0" applyFont="1" applyFill="1" applyBorder="1" applyAlignment="1" applyProtection="1">
      <alignment horizontal="center" vertical="center" wrapText="1"/>
    </xf>
    <xf numFmtId="49" fontId="2" fillId="2" borderId="41" xfId="0" applyNumberFormat="1" applyFont="1" applyFill="1" applyBorder="1" applyAlignment="1" applyProtection="1">
      <alignment horizontal="center" vertical="center" wrapText="1"/>
    </xf>
    <xf numFmtId="0" fontId="2" fillId="2" borderId="40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41" xfId="0" applyFont="1" applyFill="1" applyBorder="1" applyAlignment="1" applyProtection="1">
      <alignment horizontal="center" vertical="center" wrapText="1"/>
      <protection locked="0"/>
    </xf>
    <xf numFmtId="0" fontId="2" fillId="2" borderId="42" xfId="0" applyFont="1" applyFill="1" applyBorder="1" applyAlignment="1" applyProtection="1">
      <alignment horizontal="center" vertical="center" wrapText="1"/>
      <protection locked="0"/>
    </xf>
    <xf numFmtId="0" fontId="2" fillId="2" borderId="43" xfId="0" applyFont="1" applyFill="1" applyBorder="1" applyAlignment="1" applyProtection="1">
      <alignment horizontal="center" vertical="center" wrapText="1"/>
      <protection locked="0"/>
    </xf>
    <xf numFmtId="44" fontId="2" fillId="2" borderId="42" xfId="62" applyFont="1" applyFill="1" applyBorder="1" applyAlignment="1" applyProtection="1">
      <alignment horizontal="center" vertical="center" wrapText="1"/>
      <protection locked="0"/>
    </xf>
    <xf numFmtId="44" fontId="2" fillId="2" borderId="41" xfId="62" applyFont="1" applyFill="1" applyBorder="1" applyAlignment="1" applyProtection="1">
      <alignment horizontal="center" vertical="center" wrapText="1"/>
      <protection locked="0"/>
    </xf>
    <xf numFmtId="44" fontId="2" fillId="2" borderId="40" xfId="62" applyFont="1" applyFill="1" applyBorder="1" applyAlignment="1" applyProtection="1">
      <alignment horizontal="center" vertical="center" wrapText="1"/>
      <protection locked="0"/>
    </xf>
    <xf numFmtId="44" fontId="2" fillId="2" borderId="44" xfId="62" applyFont="1" applyFill="1" applyBorder="1" applyAlignment="1" applyProtection="1">
      <alignment horizontal="center" vertical="center" wrapText="1"/>
      <protection locked="0"/>
    </xf>
    <xf numFmtId="0" fontId="2" fillId="0" borderId="45" xfId="0" applyFont="1" applyBorder="1" applyAlignment="1" applyProtection="1">
      <alignment vertical="center"/>
      <protection locked="0"/>
    </xf>
    <xf numFmtId="0" fontId="2" fillId="0" borderId="46" xfId="0" applyFont="1" applyBorder="1" applyAlignment="1" applyProtection="1">
      <alignment vertical="center"/>
      <protection locked="0"/>
    </xf>
    <xf numFmtId="0" fontId="2" fillId="2" borderId="3" xfId="0" applyFont="1" applyFill="1" applyBorder="1" applyAlignment="1" applyProtection="1">
      <alignment horizontal="center" vertical="center" wrapText="1"/>
    </xf>
    <xf numFmtId="0" fontId="2" fillId="0" borderId="17" xfId="1" applyFont="1" applyBorder="1" applyAlignment="1">
      <alignment horizontal="center" vertical="center" wrapText="1"/>
    </xf>
    <xf numFmtId="0" fontId="2" fillId="0" borderId="20" xfId="1" applyFont="1" applyBorder="1" applyAlignment="1" applyProtection="1">
      <alignment horizontal="center" vertical="center"/>
      <protection locked="0"/>
    </xf>
    <xf numFmtId="44" fontId="2" fillId="0" borderId="30" xfId="62" applyFont="1" applyBorder="1" applyAlignment="1" applyProtection="1">
      <alignment horizontal="center" vertical="center"/>
      <protection locked="0"/>
    </xf>
    <xf numFmtId="0" fontId="2" fillId="2" borderId="41" xfId="0" applyFont="1" applyFill="1" applyBorder="1" applyAlignment="1" applyProtection="1">
      <alignment horizontal="center" vertical="center" wrapText="1"/>
    </xf>
    <xf numFmtId="0" fontId="2" fillId="2" borderId="21" xfId="0" applyFont="1" applyFill="1" applyBorder="1" applyAlignment="1" applyProtection="1">
      <alignment horizontal="center" vertical="center" wrapText="1"/>
    </xf>
    <xf numFmtId="0" fontId="2" fillId="0" borderId="20" xfId="1" applyFont="1" applyBorder="1" applyAlignment="1" applyProtection="1">
      <alignment horizontal="center" vertical="center" wrapText="1"/>
      <protection locked="0"/>
    </xf>
    <xf numFmtId="0" fontId="2" fillId="27" borderId="17" xfId="1" applyFont="1" applyFill="1" applyBorder="1" applyAlignment="1">
      <alignment horizontal="center" vertical="center" wrapText="1"/>
    </xf>
    <xf numFmtId="0" fontId="4" fillId="27" borderId="1" xfId="1" applyFont="1" applyFill="1" applyBorder="1" applyAlignment="1">
      <alignment horizontal="center" vertical="center" wrapText="1"/>
    </xf>
    <xf numFmtId="0" fontId="4" fillId="27" borderId="1" xfId="1" applyFont="1" applyFill="1" applyBorder="1" applyAlignment="1">
      <alignment vertical="center" wrapText="1"/>
    </xf>
    <xf numFmtId="0" fontId="4" fillId="27" borderId="29" xfId="1" applyFont="1" applyFill="1" applyBorder="1" applyAlignment="1">
      <alignment horizontal="center" vertical="center" wrapText="1"/>
    </xf>
    <xf numFmtId="0" fontId="4" fillId="27" borderId="17" xfId="1" applyFont="1" applyFill="1" applyBorder="1" applyAlignment="1">
      <alignment vertical="center" wrapText="1"/>
    </xf>
    <xf numFmtId="44" fontId="4" fillId="27" borderId="29" xfId="62" applyFont="1" applyFill="1" applyBorder="1" applyAlignment="1">
      <alignment vertical="center" wrapText="1"/>
    </xf>
    <xf numFmtId="44" fontId="4" fillId="27" borderId="1" xfId="62" applyFont="1" applyFill="1" applyBorder="1" applyAlignment="1">
      <alignment vertical="center" wrapText="1"/>
    </xf>
    <xf numFmtId="44" fontId="4" fillId="27" borderId="17" xfId="62" applyFont="1" applyFill="1" applyBorder="1" applyAlignment="1">
      <alignment vertical="center" wrapText="1"/>
    </xf>
    <xf numFmtId="44" fontId="4" fillId="27" borderId="5" xfId="62" applyFont="1" applyFill="1" applyBorder="1" applyAlignment="1">
      <alignment vertical="center" wrapText="1"/>
    </xf>
    <xf numFmtId="0" fontId="4" fillId="27" borderId="0" xfId="1" applyFont="1" applyFill="1" applyAlignment="1">
      <alignment vertical="center" wrapText="1"/>
    </xf>
    <xf numFmtId="0" fontId="2" fillId="2" borderId="48" xfId="0" applyFont="1" applyFill="1" applyBorder="1" applyAlignment="1" applyProtection="1">
      <alignment horizontal="center" vertical="center" wrapText="1"/>
    </xf>
    <xf numFmtId="0" fontId="4" fillId="0" borderId="47" xfId="1" applyFont="1" applyBorder="1" applyAlignment="1" applyProtection="1">
      <alignment horizontal="left" vertical="center"/>
      <protection locked="0"/>
    </xf>
    <xf numFmtId="0" fontId="2" fillId="2" borderId="49" xfId="0" applyFont="1" applyFill="1" applyBorder="1" applyAlignment="1" applyProtection="1">
      <alignment horizontal="left" vertical="center" wrapText="1"/>
    </xf>
    <xf numFmtId="0" fontId="2" fillId="2" borderId="16" xfId="0" applyFont="1" applyFill="1" applyBorder="1" applyAlignment="1" applyProtection="1">
      <alignment horizontal="left" vertical="center" wrapText="1"/>
    </xf>
    <xf numFmtId="0" fontId="2" fillId="0" borderId="50" xfId="1" applyFont="1" applyBorder="1" applyAlignment="1" applyProtection="1">
      <alignment horizontal="left" vertical="center"/>
      <protection locked="0"/>
    </xf>
    <xf numFmtId="0" fontId="2" fillId="0" borderId="26" xfId="0" applyFont="1" applyFill="1" applyBorder="1" applyAlignment="1" applyProtection="1">
      <alignment horizontal="left" vertical="center" wrapText="1"/>
    </xf>
    <xf numFmtId="0" fontId="2" fillId="0" borderId="21" xfId="0" applyFont="1" applyFill="1" applyBorder="1" applyAlignment="1" applyProtection="1">
      <alignment horizontal="left" vertical="center" wrapText="1"/>
    </xf>
    <xf numFmtId="0" fontId="4" fillId="3" borderId="21" xfId="0" applyFont="1" applyFill="1" applyBorder="1" applyAlignment="1" applyProtection="1">
      <alignment horizontal="left" vertical="center" wrapText="1"/>
    </xf>
    <xf numFmtId="0" fontId="4" fillId="4" borderId="29" xfId="1" applyFont="1" applyFill="1" applyBorder="1" applyAlignment="1" applyProtection="1">
      <alignment horizontal="left" vertical="center"/>
    </xf>
    <xf numFmtId="0" fontId="4" fillId="3" borderId="29" xfId="0" applyFont="1" applyFill="1" applyBorder="1" applyAlignment="1" applyProtection="1">
      <alignment horizontal="left" vertical="center" wrapText="1"/>
    </xf>
    <xf numFmtId="0" fontId="4" fillId="0" borderId="29" xfId="1" applyFont="1" applyBorder="1" applyAlignment="1">
      <alignment horizontal="left" vertical="center" wrapText="1"/>
    </xf>
    <xf numFmtId="0" fontId="2" fillId="0" borderId="51" xfId="0" applyFont="1" applyFill="1" applyBorder="1" applyAlignment="1" applyProtection="1">
      <alignment horizontal="left" vertical="center" wrapText="1"/>
    </xf>
    <xf numFmtId="0" fontId="4" fillId="27" borderId="29" xfId="1" applyFont="1" applyFill="1" applyBorder="1" applyAlignment="1">
      <alignment horizontal="left" vertical="center" wrapText="1"/>
    </xf>
    <xf numFmtId="0" fontId="4" fillId="0" borderId="26" xfId="1" applyFont="1" applyBorder="1" applyAlignment="1" applyProtection="1">
      <alignment horizontal="left" vertical="center"/>
      <protection locked="0"/>
    </xf>
    <xf numFmtId="0" fontId="2" fillId="28" borderId="17" xfId="1" applyFont="1" applyFill="1" applyBorder="1" applyAlignment="1" applyProtection="1">
      <alignment horizontal="center" vertical="center"/>
      <protection locked="0"/>
    </xf>
    <xf numFmtId="0" fontId="4" fillId="28" borderId="1" xfId="1" applyFont="1" applyFill="1" applyBorder="1" applyAlignment="1" applyProtection="1">
      <alignment horizontal="center" vertical="center" wrapText="1"/>
      <protection locked="0"/>
    </xf>
    <xf numFmtId="0" fontId="4" fillId="28" borderId="1" xfId="1" applyFont="1" applyFill="1" applyBorder="1" applyAlignment="1" applyProtection="1">
      <alignment vertical="center" wrapText="1"/>
      <protection locked="0"/>
    </xf>
    <xf numFmtId="0" fontId="4" fillId="28" borderId="1" xfId="1" applyFont="1" applyFill="1" applyBorder="1" applyAlignment="1" applyProtection="1">
      <alignment horizontal="center" vertical="center"/>
      <protection locked="0"/>
    </xf>
    <xf numFmtId="0" fontId="4" fillId="28" borderId="29" xfId="1" applyFont="1" applyFill="1" applyBorder="1" applyAlignment="1" applyProtection="1">
      <alignment horizontal="center" vertical="center"/>
      <protection locked="0"/>
    </xf>
    <xf numFmtId="0" fontId="4" fillId="28" borderId="29" xfId="1" applyFont="1" applyFill="1" applyBorder="1" applyAlignment="1" applyProtection="1">
      <alignment horizontal="left" vertical="center"/>
      <protection locked="0"/>
    </xf>
    <xf numFmtId="0" fontId="4" fillId="28" borderId="17" xfId="1" applyFont="1" applyFill="1" applyBorder="1" applyAlignment="1" applyProtection="1">
      <alignment vertical="center"/>
      <protection locked="0"/>
    </xf>
    <xf numFmtId="0" fontId="4" fillId="28" borderId="1" xfId="1" applyFont="1" applyFill="1" applyBorder="1" applyAlignment="1">
      <alignment horizontal="center" vertical="center" wrapText="1"/>
    </xf>
    <xf numFmtId="165" fontId="4" fillId="28" borderId="1" xfId="1" applyNumberFormat="1" applyFont="1" applyFill="1" applyBorder="1" applyAlignment="1" applyProtection="1">
      <alignment vertical="center"/>
      <protection locked="0"/>
    </xf>
    <xf numFmtId="0" fontId="4" fillId="28" borderId="1" xfId="1" applyFont="1" applyFill="1" applyBorder="1" applyAlignment="1" applyProtection="1">
      <alignment horizontal="left" vertical="center"/>
      <protection locked="0"/>
    </xf>
    <xf numFmtId="164" fontId="4" fillId="28" borderId="1" xfId="1" applyNumberFormat="1" applyFont="1" applyFill="1" applyBorder="1" applyAlignment="1" applyProtection="1">
      <alignment horizontal="right" vertical="center"/>
      <protection locked="0"/>
    </xf>
    <xf numFmtId="0" fontId="4" fillId="28" borderId="1" xfId="1" applyFont="1" applyFill="1" applyBorder="1" applyAlignment="1" applyProtection="1">
      <alignment vertical="center"/>
      <protection locked="0"/>
    </xf>
    <xf numFmtId="44" fontId="4" fillId="28" borderId="29" xfId="62" applyFont="1" applyFill="1" applyBorder="1" applyAlignment="1" applyProtection="1">
      <alignment vertical="center"/>
      <protection locked="0"/>
    </xf>
    <xf numFmtId="44" fontId="4" fillId="28" borderId="1" xfId="62" applyFont="1" applyFill="1" applyBorder="1" applyAlignment="1" applyProtection="1">
      <alignment vertical="center"/>
      <protection locked="0"/>
    </xf>
    <xf numFmtId="44" fontId="4" fillId="28" borderId="17" xfId="62" applyFont="1" applyFill="1" applyBorder="1" applyAlignment="1" applyProtection="1">
      <alignment vertical="center"/>
      <protection locked="0"/>
    </xf>
    <xf numFmtId="44" fontId="4" fillId="28" borderId="5" xfId="62" applyFont="1" applyFill="1" applyBorder="1" applyAlignment="1" applyProtection="1">
      <alignment vertical="center"/>
      <protection locked="0"/>
    </xf>
    <xf numFmtId="0" fontId="4" fillId="28" borderId="0" xfId="1" applyFont="1" applyFill="1" applyAlignment="1" applyProtection="1">
      <alignment vertical="center"/>
      <protection locked="0"/>
    </xf>
    <xf numFmtId="0" fontId="5" fillId="28" borderId="1" xfId="1" applyFont="1" applyFill="1" applyBorder="1" applyAlignment="1" applyProtection="1">
      <alignment horizontal="center" vertical="center" wrapText="1"/>
      <protection locked="0"/>
    </xf>
    <xf numFmtId="0" fontId="2" fillId="28" borderId="17" xfId="1" applyFont="1" applyFill="1" applyBorder="1" applyAlignment="1">
      <alignment horizontal="center" vertical="center" wrapText="1"/>
    </xf>
    <xf numFmtId="0" fontId="4" fillId="28" borderId="1" xfId="1" applyFont="1" applyFill="1" applyBorder="1" applyAlignment="1">
      <alignment vertical="center" wrapText="1"/>
    </xf>
    <xf numFmtId="3" fontId="4" fillId="28" borderId="1" xfId="1" applyNumberFormat="1" applyFont="1" applyFill="1" applyBorder="1" applyAlignment="1" applyProtection="1">
      <alignment horizontal="center" vertical="center"/>
    </xf>
    <xf numFmtId="49" fontId="4" fillId="28" borderId="1" xfId="1" applyNumberFormat="1" applyFont="1" applyFill="1" applyBorder="1" applyAlignment="1" applyProtection="1">
      <alignment horizontal="center" vertical="center"/>
    </xf>
    <xf numFmtId="0" fontId="4" fillId="28" borderId="1" xfId="1" applyFont="1" applyFill="1" applyBorder="1" applyAlignment="1" applyProtection="1">
      <alignment horizontal="center" vertical="center"/>
    </xf>
    <xf numFmtId="0" fontId="4" fillId="28" borderId="29" xfId="1" applyFont="1" applyFill="1" applyBorder="1" applyAlignment="1">
      <alignment horizontal="center" vertical="center" wrapText="1"/>
    </xf>
    <xf numFmtId="0" fontId="4" fillId="28" borderId="17" xfId="1" applyFont="1" applyFill="1" applyBorder="1" applyAlignment="1" applyProtection="1">
      <alignment vertical="center"/>
    </xf>
    <xf numFmtId="0" fontId="4" fillId="28" borderId="4" xfId="1" applyFont="1" applyFill="1" applyBorder="1" applyAlignment="1" applyProtection="1">
      <alignment horizontal="center" vertical="center" wrapText="1"/>
    </xf>
    <xf numFmtId="0" fontId="4" fillId="28" borderId="1" xfId="1" applyFont="1" applyFill="1" applyBorder="1" applyAlignment="1" applyProtection="1">
      <alignment horizontal="center" vertical="center" wrapText="1"/>
    </xf>
    <xf numFmtId="165" fontId="4" fillId="28" borderId="1" xfId="1" applyNumberFormat="1" applyFont="1" applyFill="1" applyBorder="1" applyAlignment="1" applyProtection="1">
      <alignment vertical="center"/>
    </xf>
    <xf numFmtId="0" fontId="4" fillId="28" borderId="1" xfId="1" applyFont="1" applyFill="1" applyBorder="1" applyAlignment="1" applyProtection="1">
      <alignment horizontal="left" vertical="center"/>
    </xf>
    <xf numFmtId="164" fontId="4" fillId="28" borderId="1" xfId="1" applyNumberFormat="1" applyFont="1" applyFill="1" applyBorder="1" applyAlignment="1" applyProtection="1">
      <alignment horizontal="right" vertical="center"/>
    </xf>
    <xf numFmtId="0" fontId="4" fillId="28" borderId="29" xfId="1" applyFont="1" applyFill="1" applyBorder="1" applyAlignment="1">
      <alignment horizontal="left" vertical="center" wrapText="1"/>
    </xf>
    <xf numFmtId="0" fontId="4" fillId="28" borderId="17" xfId="1" applyFont="1" applyFill="1" applyBorder="1" applyAlignment="1">
      <alignment vertical="center" wrapText="1"/>
    </xf>
    <xf numFmtId="44" fontId="4" fillId="28" borderId="29" xfId="62" applyFont="1" applyFill="1" applyBorder="1" applyAlignment="1">
      <alignment vertical="center" wrapText="1"/>
    </xf>
    <xf numFmtId="44" fontId="4" fillId="28" borderId="1" xfId="62" applyFont="1" applyFill="1" applyBorder="1" applyAlignment="1">
      <alignment vertical="center" wrapText="1"/>
    </xf>
    <xf numFmtId="44" fontId="4" fillId="28" borderId="17" xfId="62" applyFont="1" applyFill="1" applyBorder="1" applyAlignment="1">
      <alignment vertical="center" wrapText="1"/>
    </xf>
    <xf numFmtId="44" fontId="4" fillId="28" borderId="5" xfId="62" applyFont="1" applyFill="1" applyBorder="1" applyAlignment="1">
      <alignment vertical="center" wrapText="1"/>
    </xf>
    <xf numFmtId="0" fontId="4" fillId="28" borderId="0" xfId="1" applyFont="1" applyFill="1" applyAlignment="1">
      <alignment vertical="center" wrapText="1"/>
    </xf>
    <xf numFmtId="0" fontId="4" fillId="28" borderId="1" xfId="1" applyFont="1" applyFill="1" applyBorder="1" applyAlignment="1" applyProtection="1">
      <alignment vertical="center" wrapText="1"/>
    </xf>
    <xf numFmtId="0" fontId="5" fillId="28" borderId="1" xfId="1" applyFont="1" applyFill="1" applyBorder="1" applyAlignment="1">
      <alignment horizontal="center" vertical="center" wrapText="1"/>
    </xf>
    <xf numFmtId="0" fontId="27" fillId="28" borderId="17" xfId="1" applyFont="1" applyFill="1" applyBorder="1" applyAlignment="1">
      <alignment horizontal="center" vertical="center" wrapText="1"/>
    </xf>
    <xf numFmtId="0" fontId="28" fillId="28" borderId="1" xfId="1" applyFont="1" applyFill="1" applyBorder="1" applyAlignment="1">
      <alignment horizontal="center" vertical="center" wrapText="1"/>
    </xf>
    <xf numFmtId="0" fontId="28" fillId="28" borderId="1" xfId="1" applyFont="1" applyFill="1" applyBorder="1" applyAlignment="1">
      <alignment vertical="center" wrapText="1"/>
    </xf>
    <xf numFmtId="0" fontId="28" fillId="28" borderId="29" xfId="1" applyFont="1" applyFill="1" applyBorder="1" applyAlignment="1">
      <alignment horizontal="center" vertical="center" wrapText="1"/>
    </xf>
    <xf numFmtId="0" fontId="2" fillId="0" borderId="17" xfId="1" applyFont="1" applyFill="1" applyBorder="1" applyAlignment="1">
      <alignment horizontal="center" vertical="center" wrapText="1"/>
    </xf>
    <xf numFmtId="0" fontId="4" fillId="0" borderId="29" xfId="1" applyFont="1" applyFill="1" applyBorder="1" applyAlignment="1">
      <alignment horizontal="center" vertical="center" wrapText="1"/>
    </xf>
    <xf numFmtId="0" fontId="4" fillId="0" borderId="29" xfId="1" applyFont="1" applyFill="1" applyBorder="1" applyAlignment="1">
      <alignment horizontal="left" vertical="center" wrapText="1"/>
    </xf>
    <xf numFmtId="3" fontId="4" fillId="28" borderId="1" xfId="1" applyNumberFormat="1" applyFont="1" applyFill="1" applyBorder="1" applyAlignment="1" applyProtection="1">
      <alignment horizontal="center" vertical="center"/>
      <protection locked="0"/>
    </xf>
    <xf numFmtId="164" fontId="4" fillId="28" borderId="1" xfId="1" applyNumberFormat="1" applyFont="1" applyFill="1" applyBorder="1" applyAlignment="1" applyProtection="1">
      <alignment vertical="center"/>
      <protection locked="0"/>
    </xf>
    <xf numFmtId="0" fontId="4" fillId="28" borderId="4" xfId="1" applyFont="1" applyFill="1" applyBorder="1" applyAlignment="1">
      <alignment horizontal="center" vertical="center" wrapText="1"/>
    </xf>
    <xf numFmtId="0" fontId="4" fillId="28" borderId="0" xfId="1" applyFont="1" applyFill="1" applyBorder="1" applyAlignment="1">
      <alignment horizontal="center" vertical="center" wrapText="1"/>
    </xf>
    <xf numFmtId="1" fontId="30" fillId="0" borderId="0" xfId="1" applyNumberFormat="1" applyFont="1" applyBorder="1" applyAlignment="1" applyProtection="1">
      <alignment horizontal="left" vertical="center"/>
      <protection locked="0"/>
    </xf>
    <xf numFmtId="1" fontId="30" fillId="0" borderId="0" xfId="1" applyNumberFormat="1" applyFont="1" applyBorder="1" applyAlignment="1" applyProtection="1">
      <alignment vertical="center"/>
      <protection locked="0"/>
    </xf>
    <xf numFmtId="1" fontId="30" fillId="0" borderId="0" xfId="1" applyNumberFormat="1" applyFont="1" applyBorder="1" applyAlignment="1" applyProtection="1">
      <alignment horizontal="left" vertical="center" wrapText="1"/>
      <protection locked="0"/>
    </xf>
    <xf numFmtId="166" fontId="31" fillId="0" borderId="0" xfId="63" applyNumberFormat="1" applyFont="1" applyAlignment="1" applyProtection="1">
      <alignment horizontal="center" vertical="center"/>
      <protection locked="0"/>
    </xf>
    <xf numFmtId="0" fontId="31" fillId="0" borderId="0" xfId="1" applyFont="1" applyAlignment="1" applyProtection="1">
      <alignment horizontal="center" vertical="center"/>
      <protection locked="0"/>
    </xf>
    <xf numFmtId="0" fontId="31" fillId="0" borderId="0" xfId="1" applyFont="1" applyAlignment="1" applyProtection="1">
      <alignment vertical="center"/>
      <protection locked="0"/>
    </xf>
    <xf numFmtId="1" fontId="30" fillId="0" borderId="0" xfId="1" applyNumberFormat="1" applyFont="1" applyBorder="1" applyAlignment="1" applyProtection="1">
      <alignment horizontal="center" vertical="center" wrapText="1"/>
      <protection locked="0"/>
    </xf>
    <xf numFmtId="1" fontId="30" fillId="0" borderId="0" xfId="1" applyNumberFormat="1" applyFont="1" applyBorder="1" applyAlignment="1" applyProtection="1">
      <alignment horizontal="center" vertical="center"/>
      <protection locked="0"/>
    </xf>
    <xf numFmtId="0" fontId="31" fillId="0" borderId="0" xfId="1" applyFont="1" applyAlignment="1" applyProtection="1">
      <alignment horizontal="left" vertical="center"/>
      <protection locked="0"/>
    </xf>
    <xf numFmtId="164" fontId="31" fillId="0" borderId="0" xfId="1" applyNumberFormat="1" applyFont="1" applyAlignment="1" applyProtection="1">
      <alignment horizontal="left" vertical="center"/>
      <protection locked="0"/>
    </xf>
    <xf numFmtId="165" fontId="31" fillId="0" borderId="0" xfId="1" applyNumberFormat="1" applyFont="1" applyAlignment="1" applyProtection="1">
      <alignment vertical="center"/>
      <protection locked="0"/>
    </xf>
    <xf numFmtId="44" fontId="31" fillId="0" borderId="0" xfId="62" applyFont="1" applyAlignment="1" applyProtection="1">
      <alignment vertical="center"/>
      <protection locked="0"/>
    </xf>
    <xf numFmtId="0" fontId="31" fillId="0" borderId="0" xfId="1" applyFont="1" applyBorder="1" applyAlignment="1" applyProtection="1">
      <alignment vertical="center"/>
      <protection locked="0"/>
    </xf>
    <xf numFmtId="44" fontId="31" fillId="0" borderId="0" xfId="62" applyFont="1" applyAlignment="1" applyProtection="1">
      <alignment vertical="center"/>
    </xf>
    <xf numFmtId="0" fontId="30" fillId="2" borderId="40" xfId="0" applyFont="1" applyFill="1" applyBorder="1" applyAlignment="1" applyProtection="1">
      <alignment horizontal="center" vertical="center" wrapText="1"/>
    </xf>
    <xf numFmtId="0" fontId="30" fillId="2" borderId="41" xfId="0" applyFont="1" applyFill="1" applyBorder="1" applyAlignment="1" applyProtection="1">
      <alignment horizontal="center" vertical="center" wrapText="1"/>
    </xf>
    <xf numFmtId="0" fontId="30" fillId="2" borderId="40" xfId="0" applyNumberFormat="1" applyFont="1" applyFill="1" applyBorder="1" applyAlignment="1" applyProtection="1">
      <alignment horizontal="center" vertical="center" wrapText="1"/>
      <protection locked="0"/>
    </xf>
    <xf numFmtId="49" fontId="30" fillId="2" borderId="41" xfId="0" applyNumberFormat="1" applyFont="1" applyFill="1" applyBorder="1" applyAlignment="1" applyProtection="1">
      <alignment horizontal="center" vertical="center" wrapText="1"/>
    </xf>
    <xf numFmtId="0" fontId="30" fillId="2" borderId="41" xfId="0" applyFont="1" applyFill="1" applyBorder="1" applyAlignment="1" applyProtection="1">
      <alignment horizontal="center" vertical="center" wrapText="1"/>
      <protection locked="0"/>
    </xf>
    <xf numFmtId="0" fontId="30" fillId="2" borderId="42" xfId="0" applyFont="1" applyFill="1" applyBorder="1" applyAlignment="1" applyProtection="1">
      <alignment horizontal="center" vertical="center" wrapText="1"/>
      <protection locked="0"/>
    </xf>
    <xf numFmtId="0" fontId="30" fillId="2" borderId="43" xfId="0" applyFont="1" applyFill="1" applyBorder="1" applyAlignment="1" applyProtection="1">
      <alignment horizontal="center" vertical="center" wrapText="1"/>
      <protection locked="0"/>
    </xf>
    <xf numFmtId="44" fontId="30" fillId="2" borderId="42" xfId="62" applyFont="1" applyFill="1" applyBorder="1" applyAlignment="1" applyProtection="1">
      <alignment horizontal="center" vertical="center" wrapText="1"/>
      <protection locked="0"/>
    </xf>
    <xf numFmtId="0" fontId="30" fillId="2" borderId="31" xfId="0" applyFont="1" applyFill="1" applyBorder="1" applyAlignment="1" applyProtection="1">
      <alignment horizontal="center" vertical="center" wrapText="1"/>
      <protection locked="0"/>
    </xf>
    <xf numFmtId="44" fontId="30" fillId="2" borderId="41" xfId="62" applyFont="1" applyFill="1" applyBorder="1" applyAlignment="1" applyProtection="1">
      <alignment horizontal="center" vertical="center" wrapText="1"/>
      <protection locked="0"/>
    </xf>
    <xf numFmtId="44" fontId="30" fillId="2" borderId="40" xfId="62" applyFont="1" applyFill="1" applyBorder="1" applyAlignment="1" applyProtection="1">
      <alignment horizontal="center" vertical="center" wrapText="1"/>
      <protection locked="0"/>
    </xf>
    <xf numFmtId="44" fontId="30" fillId="2" borderId="44" xfId="62" applyFont="1" applyFill="1" applyBorder="1" applyAlignment="1" applyProtection="1">
      <alignment horizontal="center" vertical="center" wrapText="1"/>
      <protection locked="0"/>
    </xf>
    <xf numFmtId="0" fontId="30" fillId="0" borderId="46" xfId="0" applyFont="1" applyBorder="1" applyAlignment="1" applyProtection="1">
      <alignment vertical="center"/>
      <protection locked="0"/>
    </xf>
    <xf numFmtId="0" fontId="30" fillId="2" borderId="38" xfId="0" applyFont="1" applyFill="1" applyBorder="1" applyAlignment="1" applyProtection="1">
      <alignment horizontal="center" vertical="center" wrapText="1"/>
    </xf>
    <xf numFmtId="0" fontId="30" fillId="2" borderId="25" xfId="0" applyFont="1" applyFill="1" applyBorder="1" applyAlignment="1" applyProtection="1">
      <alignment horizontal="center" vertical="center" wrapText="1"/>
    </xf>
    <xf numFmtId="0" fontId="30" fillId="2" borderId="38" xfId="0" applyNumberFormat="1" applyFont="1" applyFill="1" applyBorder="1" applyAlignment="1" applyProtection="1">
      <alignment horizontal="center" vertical="center" wrapText="1"/>
      <protection locked="0"/>
    </xf>
    <xf numFmtId="49" fontId="30" fillId="2" borderId="25" xfId="0" applyNumberFormat="1" applyFont="1" applyFill="1" applyBorder="1" applyAlignment="1" applyProtection="1">
      <alignment horizontal="center" vertical="center" wrapText="1"/>
    </xf>
    <xf numFmtId="0" fontId="30" fillId="2" borderId="25" xfId="0" applyFont="1" applyFill="1" applyBorder="1" applyAlignment="1" applyProtection="1">
      <alignment horizontal="center" vertical="center" wrapText="1"/>
      <protection locked="0"/>
    </xf>
    <xf numFmtId="44" fontId="30" fillId="2" borderId="26" xfId="62" applyFont="1" applyFill="1" applyBorder="1" applyAlignment="1" applyProtection="1">
      <alignment horizontal="center" vertical="center" wrapText="1"/>
      <protection locked="0"/>
    </xf>
    <xf numFmtId="0" fontId="30" fillId="2" borderId="0" xfId="0" applyFont="1" applyFill="1" applyBorder="1" applyAlignment="1" applyProtection="1">
      <alignment horizontal="center" vertical="center" wrapText="1"/>
      <protection locked="0"/>
    </xf>
    <xf numFmtId="44" fontId="30" fillId="2" borderId="25" xfId="62" applyFont="1" applyFill="1" applyBorder="1" applyAlignment="1" applyProtection="1">
      <alignment horizontal="center" vertical="center" wrapText="1"/>
      <protection locked="0"/>
    </xf>
    <xf numFmtId="44" fontId="30" fillId="2" borderId="38" xfId="62" applyFont="1" applyFill="1" applyBorder="1" applyAlignment="1" applyProtection="1">
      <alignment horizontal="center" vertical="center" wrapText="1"/>
      <protection locked="0"/>
    </xf>
    <xf numFmtId="44" fontId="30" fillId="2" borderId="36" xfId="62" applyFont="1" applyFill="1" applyBorder="1" applyAlignment="1" applyProtection="1">
      <alignment horizontal="center" vertical="center" wrapText="1"/>
      <protection locked="0"/>
    </xf>
    <xf numFmtId="0" fontId="30" fillId="0" borderId="0" xfId="0" applyFont="1" applyBorder="1" applyAlignment="1" applyProtection="1">
      <alignment vertical="center"/>
      <protection locked="0"/>
    </xf>
    <xf numFmtId="0" fontId="30" fillId="2" borderId="21" xfId="0" applyFont="1" applyFill="1" applyBorder="1" applyAlignment="1" applyProtection="1">
      <alignment horizontal="center" vertical="center" wrapText="1"/>
    </xf>
    <xf numFmtId="0" fontId="30" fillId="2" borderId="3" xfId="0" applyFont="1" applyFill="1" applyBorder="1" applyAlignment="1" applyProtection="1">
      <alignment horizontal="center" vertical="center" wrapText="1"/>
    </xf>
    <xf numFmtId="0" fontId="30" fillId="2" borderId="26" xfId="0" applyFont="1" applyFill="1" applyBorder="1" applyAlignment="1" applyProtection="1">
      <alignment horizontal="center" vertical="center" wrapText="1"/>
      <protection locked="0"/>
    </xf>
    <xf numFmtId="0" fontId="30" fillId="2" borderId="39" xfId="0" applyFont="1" applyFill="1" applyBorder="1" applyAlignment="1" applyProtection="1">
      <alignment horizontal="center" vertical="center" wrapText="1"/>
      <protection locked="0"/>
    </xf>
    <xf numFmtId="0" fontId="30" fillId="0" borderId="18" xfId="1" applyFont="1" applyBorder="1" applyAlignment="1" applyProtection="1">
      <alignment horizontal="center" vertical="center"/>
      <protection locked="0"/>
    </xf>
    <xf numFmtId="0" fontId="30" fillId="0" borderId="20" xfId="1" applyFont="1" applyBorder="1" applyAlignment="1" applyProtection="1">
      <alignment horizontal="center" vertical="center" wrapText="1"/>
      <protection locked="0"/>
    </xf>
    <xf numFmtId="0" fontId="30" fillId="0" borderId="20" xfId="1" applyFont="1" applyBorder="1" applyAlignment="1" applyProtection="1">
      <alignment horizontal="center" vertical="center"/>
      <protection locked="0"/>
    </xf>
    <xf numFmtId="165" fontId="30" fillId="0" borderId="20" xfId="1" applyNumberFormat="1" applyFont="1" applyBorder="1" applyAlignment="1" applyProtection="1">
      <alignment horizontal="center" vertical="center"/>
      <protection locked="0"/>
    </xf>
    <xf numFmtId="44" fontId="30" fillId="0" borderId="20" xfId="62" applyFont="1" applyBorder="1" applyAlignment="1" applyProtection="1">
      <alignment horizontal="center" vertical="center"/>
      <protection locked="0"/>
    </xf>
    <xf numFmtId="44" fontId="30" fillId="0" borderId="30" xfId="62" applyFont="1" applyBorder="1" applyAlignment="1" applyProtection="1">
      <alignment horizontal="center" vertical="center"/>
      <protection locked="0"/>
    </xf>
    <xf numFmtId="44" fontId="30" fillId="0" borderId="18" xfId="62" applyFont="1" applyBorder="1" applyAlignment="1" applyProtection="1">
      <alignment horizontal="center" vertical="center"/>
      <protection locked="0"/>
    </xf>
    <xf numFmtId="44" fontId="30" fillId="0" borderId="37" xfId="62" applyFont="1" applyBorder="1" applyAlignment="1" applyProtection="1">
      <alignment horizontal="center" vertical="center"/>
      <protection locked="0"/>
    </xf>
    <xf numFmtId="0" fontId="30" fillId="0" borderId="0" xfId="1" applyFont="1" applyAlignment="1" applyProtection="1">
      <alignment horizontal="center" vertical="center"/>
      <protection locked="0"/>
    </xf>
    <xf numFmtId="0" fontId="30" fillId="0" borderId="0" xfId="0" applyFont="1" applyFill="1" applyBorder="1" applyAlignment="1" applyProtection="1">
      <alignment vertical="center" wrapText="1"/>
    </xf>
    <xf numFmtId="0" fontId="30" fillId="0" borderId="0" xfId="0" applyFont="1" applyFill="1" applyBorder="1" applyAlignment="1" applyProtection="1">
      <alignment horizontal="center" vertical="center" wrapText="1"/>
    </xf>
    <xf numFmtId="166" fontId="30" fillId="0" borderId="0" xfId="63" applyNumberFormat="1" applyFont="1" applyFill="1" applyBorder="1" applyAlignment="1" applyProtection="1">
      <alignment horizontal="center" vertical="center" wrapText="1"/>
    </xf>
    <xf numFmtId="0" fontId="30" fillId="0" borderId="36" xfId="0" applyFont="1" applyFill="1" applyBorder="1" applyAlignment="1" applyProtection="1">
      <alignment horizontal="center" vertical="center" wrapText="1"/>
    </xf>
    <xf numFmtId="0" fontId="30" fillId="0" borderId="32" xfId="0" applyNumberFormat="1" applyFont="1" applyFill="1" applyBorder="1" applyAlignment="1" applyProtection="1">
      <alignment horizontal="center" vertical="center" wrapText="1"/>
      <protection locked="0"/>
    </xf>
    <xf numFmtId="49" fontId="30" fillId="0" borderId="0" xfId="0" applyNumberFormat="1" applyFont="1" applyFill="1" applyBorder="1" applyAlignment="1" applyProtection="1">
      <alignment horizontal="center" vertical="center" wrapText="1"/>
    </xf>
    <xf numFmtId="0" fontId="30" fillId="0" borderId="0" xfId="0" applyFont="1" applyFill="1" applyBorder="1" applyAlignment="1" applyProtection="1">
      <alignment horizontal="center" vertical="center"/>
    </xf>
    <xf numFmtId="0" fontId="30" fillId="0" borderId="0" xfId="0" applyFont="1" applyFill="1" applyBorder="1" applyAlignment="1" applyProtection="1">
      <alignment horizontal="center" vertical="center" wrapText="1"/>
      <protection locked="0"/>
    </xf>
    <xf numFmtId="44" fontId="30" fillId="0" borderId="0" xfId="62" applyFont="1" applyFill="1" applyBorder="1" applyAlignment="1" applyProtection="1">
      <alignment horizontal="center" vertical="center" wrapText="1"/>
      <protection locked="0"/>
    </xf>
    <xf numFmtId="44" fontId="30" fillId="0" borderId="0" xfId="62" applyFont="1" applyFill="1" applyBorder="1" applyAlignment="1" applyProtection="1">
      <alignment horizontal="center" vertical="center"/>
      <protection locked="0"/>
    </xf>
    <xf numFmtId="44" fontId="30" fillId="0" borderId="38" xfId="62" applyFont="1" applyFill="1" applyBorder="1" applyAlignment="1" applyProtection="1">
      <alignment horizontal="center" vertical="center" wrapText="1"/>
      <protection locked="0"/>
    </xf>
    <xf numFmtId="44" fontId="30" fillId="0" borderId="36" xfId="62" applyFont="1" applyFill="1" applyBorder="1" applyAlignment="1" applyProtection="1">
      <alignment horizontal="center" vertical="center" wrapText="1"/>
      <protection locked="0"/>
    </xf>
    <xf numFmtId="0" fontId="30" fillId="0" borderId="0" xfId="0" applyFont="1" applyFill="1" applyBorder="1" applyAlignment="1" applyProtection="1">
      <alignment horizontal="center" vertical="center"/>
      <protection locked="0"/>
    </xf>
    <xf numFmtId="0" fontId="30" fillId="3" borderId="17" xfId="0" applyFont="1" applyFill="1" applyBorder="1" applyAlignment="1" applyProtection="1">
      <alignment horizontal="center" vertical="center" wrapText="1"/>
    </xf>
    <xf numFmtId="0" fontId="30" fillId="3" borderId="4" xfId="0" applyFont="1" applyFill="1" applyBorder="1" applyAlignment="1" applyProtection="1">
      <alignment vertical="center" wrapText="1"/>
    </xf>
    <xf numFmtId="0" fontId="31" fillId="3" borderId="4" xfId="0" applyFont="1" applyFill="1" applyBorder="1" applyAlignment="1" applyProtection="1">
      <alignment horizontal="center" vertical="center" wrapText="1"/>
    </xf>
    <xf numFmtId="166" fontId="31" fillId="3" borderId="4" xfId="63" applyNumberFormat="1" applyFont="1" applyFill="1" applyBorder="1" applyAlignment="1" applyProtection="1">
      <alignment horizontal="center" vertical="center" wrapText="1"/>
    </xf>
    <xf numFmtId="0" fontId="31" fillId="3" borderId="5" xfId="0" applyFont="1" applyFill="1" applyBorder="1" applyAlignment="1" applyProtection="1">
      <alignment horizontal="center" vertical="center" wrapText="1"/>
    </xf>
    <xf numFmtId="0" fontId="31" fillId="3" borderId="17" xfId="0" applyFont="1" applyFill="1" applyBorder="1" applyAlignment="1" applyProtection="1">
      <alignment horizontal="center" vertical="center" wrapText="1"/>
    </xf>
    <xf numFmtId="44" fontId="31" fillId="3" borderId="22" xfId="62" applyFont="1" applyFill="1" applyBorder="1" applyAlignment="1" applyProtection="1">
      <alignment horizontal="center" vertical="center" wrapText="1"/>
    </xf>
    <xf numFmtId="44" fontId="31" fillId="3" borderId="4" xfId="62" applyFont="1" applyFill="1" applyBorder="1" applyAlignment="1" applyProtection="1">
      <alignment horizontal="center" vertical="center" wrapText="1"/>
    </xf>
    <xf numFmtId="44" fontId="31" fillId="3" borderId="17" xfId="62" applyFont="1" applyFill="1" applyBorder="1" applyAlignment="1" applyProtection="1">
      <alignment horizontal="center" vertical="center" wrapText="1"/>
    </xf>
    <xf numFmtId="44" fontId="31" fillId="3" borderId="5" xfId="62" applyFont="1" applyFill="1" applyBorder="1" applyAlignment="1" applyProtection="1">
      <alignment horizontal="center" vertical="center" wrapText="1"/>
    </xf>
    <xf numFmtId="0" fontId="30" fillId="0" borderId="17" xfId="1" applyFont="1" applyBorder="1" applyAlignment="1">
      <alignment horizontal="center" vertical="center" wrapText="1"/>
    </xf>
    <xf numFmtId="0" fontId="31" fillId="0" borderId="1" xfId="1" applyFont="1" applyFill="1" applyBorder="1" applyAlignment="1">
      <alignment vertical="center" wrapText="1"/>
    </xf>
    <xf numFmtId="166" fontId="31" fillId="0" borderId="1" xfId="63" applyNumberFormat="1" applyFont="1" applyFill="1" applyBorder="1" applyAlignment="1">
      <alignment horizontal="center" vertical="center" wrapText="1"/>
    </xf>
    <xf numFmtId="0" fontId="31" fillId="0" borderId="52" xfId="1" applyFont="1" applyFill="1" applyBorder="1" applyAlignment="1">
      <alignment horizontal="center" vertical="center" wrapText="1"/>
    </xf>
    <xf numFmtId="0" fontId="31" fillId="0" borderId="17" xfId="1" applyFont="1" applyBorder="1" applyAlignment="1">
      <alignment vertical="center" wrapText="1"/>
    </xf>
    <xf numFmtId="0" fontId="31" fillId="0" borderId="1" xfId="1" applyFont="1" applyBorder="1" applyAlignment="1">
      <alignment horizontal="center" vertical="center" wrapText="1"/>
    </xf>
    <xf numFmtId="0" fontId="31" fillId="0" borderId="1" xfId="1" applyFont="1" applyBorder="1" applyAlignment="1">
      <alignment vertical="center" wrapText="1"/>
    </xf>
    <xf numFmtId="44" fontId="31" fillId="0" borderId="29" xfId="62" applyFont="1" applyBorder="1" applyAlignment="1">
      <alignment vertical="center" wrapText="1"/>
    </xf>
    <xf numFmtId="44" fontId="31" fillId="0" borderId="1" xfId="62" applyFont="1" applyBorder="1" applyAlignment="1">
      <alignment vertical="center" wrapText="1"/>
    </xf>
    <xf numFmtId="44" fontId="31" fillId="0" borderId="17" xfId="62" applyFont="1" applyBorder="1" applyAlignment="1">
      <alignment vertical="center" wrapText="1"/>
    </xf>
    <xf numFmtId="44" fontId="31" fillId="0" borderId="5" xfId="62" applyFont="1" applyBorder="1" applyAlignment="1">
      <alignment vertical="center" wrapText="1"/>
    </xf>
    <xf numFmtId="0" fontId="31" fillId="0" borderId="0" xfId="1" applyFont="1" applyAlignment="1">
      <alignment vertical="center" wrapText="1"/>
    </xf>
    <xf numFmtId="166" fontId="31" fillId="0" borderId="1" xfId="63" applyNumberFormat="1" applyFont="1" applyFill="1" applyBorder="1" applyAlignment="1" applyProtection="1">
      <alignment horizontal="center" vertical="center"/>
    </xf>
    <xf numFmtId="0" fontId="31" fillId="0" borderId="52" xfId="1" applyFont="1" applyBorder="1" applyAlignment="1">
      <alignment horizontal="center" vertical="center" wrapText="1"/>
    </xf>
    <xf numFmtId="165" fontId="31" fillId="0" borderId="1" xfId="1" applyNumberFormat="1" applyFont="1" applyBorder="1" applyAlignment="1" applyProtection="1">
      <alignment vertical="center"/>
    </xf>
    <xf numFmtId="0" fontId="31" fillId="0" borderId="17" xfId="1" applyFont="1" applyFill="1" applyBorder="1" applyAlignment="1">
      <alignment vertical="center" wrapText="1"/>
    </xf>
    <xf numFmtId="0" fontId="31" fillId="0" borderId="1" xfId="1" applyFont="1" applyFill="1" applyBorder="1" applyAlignment="1">
      <alignment horizontal="center" vertical="center" wrapText="1"/>
    </xf>
    <xf numFmtId="165" fontId="31" fillId="0" borderId="1" xfId="1" applyNumberFormat="1" applyFont="1" applyFill="1" applyBorder="1" applyAlignment="1" applyProtection="1">
      <alignment vertical="center"/>
    </xf>
    <xf numFmtId="44" fontId="31" fillId="0" borderId="29" xfId="62" applyFont="1" applyFill="1" applyBorder="1" applyAlignment="1">
      <alignment vertical="center" wrapText="1"/>
    </xf>
    <xf numFmtId="44" fontId="31" fillId="0" borderId="1" xfId="62" applyFont="1" applyFill="1" applyBorder="1" applyAlignment="1">
      <alignment vertical="center" wrapText="1"/>
    </xf>
    <xf numFmtId="44" fontId="31" fillId="0" borderId="17" xfId="62" applyFont="1" applyFill="1" applyBorder="1" applyAlignment="1">
      <alignment vertical="center" wrapText="1"/>
    </xf>
    <xf numFmtId="44" fontId="31" fillId="0" borderId="5" xfId="62" applyFont="1" applyFill="1" applyBorder="1" applyAlignment="1">
      <alignment vertical="center" wrapText="1"/>
    </xf>
    <xf numFmtId="0" fontId="31" fillId="0" borderId="0" xfId="1" applyFont="1" applyFill="1" applyAlignment="1">
      <alignment vertical="center" wrapText="1"/>
    </xf>
    <xf numFmtId="0" fontId="31" fillId="0" borderId="17" xfId="1" applyFont="1" applyFill="1" applyBorder="1" applyAlignment="1" applyProtection="1">
      <alignment vertical="center"/>
    </xf>
    <xf numFmtId="49" fontId="31" fillId="0" borderId="1" xfId="1" applyNumberFormat="1" applyFont="1" applyFill="1" applyBorder="1" applyAlignment="1" applyProtection="1">
      <alignment horizontal="center" vertical="center"/>
    </xf>
    <xf numFmtId="0" fontId="31" fillId="0" borderId="4" xfId="1" applyFont="1" applyFill="1" applyBorder="1" applyAlignment="1" applyProtection="1">
      <alignment horizontal="center" vertical="center" wrapText="1"/>
    </xf>
    <xf numFmtId="0" fontId="31" fillId="0" borderId="1" xfId="1" applyFont="1" applyFill="1" applyBorder="1" applyAlignment="1" applyProtection="1">
      <alignment horizontal="center" vertical="center" wrapText="1"/>
    </xf>
    <xf numFmtId="0" fontId="31" fillId="0" borderId="1" xfId="1" applyFont="1" applyFill="1" applyBorder="1" applyAlignment="1" applyProtection="1">
      <alignment horizontal="left" vertical="center"/>
    </xf>
    <xf numFmtId="164" fontId="31" fillId="0" borderId="1" xfId="1" applyNumberFormat="1" applyFont="1" applyFill="1" applyBorder="1" applyAlignment="1" applyProtection="1">
      <alignment horizontal="right" vertical="center"/>
    </xf>
    <xf numFmtId="0" fontId="31" fillId="0" borderId="1" xfId="1" applyFont="1" applyFill="1" applyBorder="1" applyAlignment="1" applyProtection="1">
      <alignment vertical="center"/>
      <protection locked="0"/>
    </xf>
    <xf numFmtId="44" fontId="31" fillId="0" borderId="29" xfId="62" applyFont="1" applyFill="1" applyBorder="1" applyAlignment="1" applyProtection="1">
      <alignment vertical="center"/>
      <protection locked="0"/>
    </xf>
    <xf numFmtId="44" fontId="31" fillId="0" borderId="1" xfId="62" applyFont="1" applyFill="1" applyBorder="1" applyAlignment="1" applyProtection="1">
      <alignment vertical="center"/>
      <protection locked="0"/>
    </xf>
    <xf numFmtId="44" fontId="31" fillId="0" borderId="17" xfId="62" applyFont="1" applyFill="1" applyBorder="1" applyAlignment="1" applyProtection="1">
      <alignment vertical="center"/>
      <protection locked="0"/>
    </xf>
    <xf numFmtId="44" fontId="31" fillId="0" borderId="5" xfId="62" applyFont="1" applyFill="1" applyBorder="1" applyAlignment="1" applyProtection="1">
      <alignment vertical="center"/>
      <protection locked="0"/>
    </xf>
    <xf numFmtId="0" fontId="31" fillId="0" borderId="0" xfId="1" applyFont="1" applyFill="1" applyAlignment="1" applyProtection="1">
      <alignment vertical="center"/>
      <protection locked="0"/>
    </xf>
    <xf numFmtId="166" fontId="31" fillId="0" borderId="1" xfId="63" applyNumberFormat="1" applyFont="1" applyBorder="1" applyAlignment="1">
      <alignment horizontal="center" vertical="center" wrapText="1"/>
    </xf>
    <xf numFmtId="0" fontId="30" fillId="0" borderId="27" xfId="0" applyFont="1" applyFill="1" applyBorder="1" applyAlignment="1" applyProtection="1">
      <alignment vertical="center" wrapText="1"/>
    </xf>
    <xf numFmtId="0" fontId="30" fillId="0" borderId="27" xfId="0" applyFont="1" applyFill="1" applyBorder="1" applyAlignment="1" applyProtection="1">
      <alignment horizontal="center" vertical="center" wrapText="1"/>
    </xf>
    <xf numFmtId="166" fontId="30" fillId="0" borderId="27" xfId="63" applyNumberFormat="1" applyFont="1" applyFill="1" applyBorder="1" applyAlignment="1" applyProtection="1">
      <alignment horizontal="center" vertical="center" wrapText="1"/>
    </xf>
    <xf numFmtId="0" fontId="30" fillId="0" borderId="33" xfId="0" applyFont="1" applyFill="1" applyBorder="1" applyAlignment="1" applyProtection="1">
      <alignment horizontal="center" vertical="center" wrapText="1"/>
    </xf>
    <xf numFmtId="0" fontId="30" fillId="0" borderId="34" xfId="0" applyNumberFormat="1" applyFont="1" applyFill="1" applyBorder="1" applyAlignment="1" applyProtection="1">
      <alignment horizontal="center" vertical="center" wrapText="1"/>
      <protection locked="0"/>
    </xf>
    <xf numFmtId="49" fontId="30" fillId="0" borderId="27" xfId="0" applyNumberFormat="1" applyFont="1" applyFill="1" applyBorder="1" applyAlignment="1" applyProtection="1">
      <alignment horizontal="center" vertical="center" wrapText="1"/>
    </xf>
    <xf numFmtId="0" fontId="30" fillId="0" borderId="27" xfId="0" applyFont="1" applyFill="1" applyBorder="1" applyAlignment="1" applyProtection="1">
      <alignment horizontal="center" vertical="center"/>
    </xf>
    <xf numFmtId="0" fontId="30" fillId="0" borderId="27" xfId="0" applyFont="1" applyFill="1" applyBorder="1" applyAlignment="1" applyProtection="1">
      <alignment horizontal="center" vertical="center" wrapText="1"/>
      <protection locked="0"/>
    </xf>
    <xf numFmtId="44" fontId="30" fillId="0" borderId="27" xfId="62" applyFont="1" applyFill="1" applyBorder="1" applyAlignment="1" applyProtection="1">
      <alignment horizontal="center" vertical="center" wrapText="1"/>
      <protection locked="0"/>
    </xf>
    <xf numFmtId="44" fontId="30" fillId="0" borderId="27" xfId="62" applyFont="1" applyFill="1" applyBorder="1" applyAlignment="1" applyProtection="1">
      <alignment horizontal="center" vertical="center"/>
      <protection locked="0"/>
    </xf>
    <xf numFmtId="44" fontId="30" fillId="0" borderId="23" xfId="62" applyFont="1" applyFill="1" applyBorder="1" applyAlignment="1" applyProtection="1">
      <alignment horizontal="center" vertical="center" wrapText="1"/>
      <protection locked="0"/>
    </xf>
    <xf numFmtId="44" fontId="30" fillId="0" borderId="33" xfId="62" applyFont="1" applyFill="1" applyBorder="1" applyAlignment="1" applyProtection="1">
      <alignment horizontal="center" vertical="center" wrapText="1"/>
      <protection locked="0"/>
    </xf>
    <xf numFmtId="44" fontId="31" fillId="3" borderId="29" xfId="62" applyFont="1" applyFill="1" applyBorder="1" applyAlignment="1" applyProtection="1">
      <alignment horizontal="center" vertical="center" wrapText="1"/>
    </xf>
    <xf numFmtId="44" fontId="31" fillId="3" borderId="1" xfId="62" applyFont="1" applyFill="1" applyBorder="1" applyAlignment="1" applyProtection="1">
      <alignment horizontal="center" vertical="center" wrapText="1"/>
    </xf>
    <xf numFmtId="0" fontId="31" fillId="3" borderId="4" xfId="0" applyFont="1" applyFill="1" applyBorder="1" applyAlignment="1" applyProtection="1">
      <alignment vertical="center" wrapText="1"/>
    </xf>
    <xf numFmtId="0" fontId="31" fillId="0" borderId="0" xfId="1" applyFont="1" applyAlignment="1" applyProtection="1">
      <alignment vertical="center" wrapText="1"/>
      <protection locked="0"/>
    </xf>
    <xf numFmtId="0" fontId="31" fillId="0" borderId="1" xfId="1" applyFont="1" applyFill="1" applyBorder="1" applyAlignment="1" applyProtection="1">
      <alignment vertical="center" wrapText="1"/>
    </xf>
    <xf numFmtId="0" fontId="31" fillId="0" borderId="4" xfId="1" applyFont="1" applyFill="1" applyBorder="1" applyAlignment="1">
      <alignment vertical="center" wrapText="1"/>
    </xf>
    <xf numFmtId="166" fontId="31" fillId="0" borderId="4" xfId="63" applyNumberFormat="1" applyFont="1" applyFill="1" applyBorder="1" applyAlignment="1">
      <alignment horizontal="center" vertical="center" wrapText="1"/>
    </xf>
    <xf numFmtId="0" fontId="31" fillId="0" borderId="4" xfId="1" applyFont="1" applyFill="1" applyBorder="1" applyAlignment="1">
      <alignment horizontal="center" vertical="center" wrapText="1"/>
    </xf>
    <xf numFmtId="0" fontId="33" fillId="3" borderId="4" xfId="0" applyFont="1" applyFill="1" applyBorder="1" applyAlignment="1" applyProtection="1">
      <alignment horizontal="center" vertical="center" wrapText="1"/>
    </xf>
    <xf numFmtId="0" fontId="30" fillId="0" borderId="17" xfId="1" applyFont="1" applyBorder="1" applyAlignment="1" applyProtection="1">
      <alignment horizontal="center" vertical="center"/>
      <protection locked="0"/>
    </xf>
    <xf numFmtId="16" fontId="31" fillId="0" borderId="1" xfId="1" applyNumberFormat="1" applyFont="1" applyFill="1" applyBorder="1" applyAlignment="1" applyProtection="1">
      <alignment horizontal="center" vertical="center"/>
    </xf>
    <xf numFmtId="0" fontId="30" fillId="0" borderId="0" xfId="1" applyFont="1" applyAlignment="1" applyProtection="1">
      <alignment vertical="center"/>
      <protection locked="0"/>
    </xf>
    <xf numFmtId="0" fontId="31" fillId="0" borderId="0" xfId="1" applyFont="1" applyAlignment="1" applyProtection="1">
      <alignment horizontal="center" vertical="center" wrapText="1"/>
      <protection locked="0"/>
    </xf>
    <xf numFmtId="164" fontId="31" fillId="0" borderId="0" xfId="1" applyNumberFormat="1" applyFont="1" applyAlignment="1" applyProtection="1">
      <alignment horizontal="right" vertical="center"/>
      <protection locked="0"/>
    </xf>
    <xf numFmtId="0" fontId="2" fillId="0" borderId="20" xfId="1" applyFont="1" applyBorder="1" applyAlignment="1" applyProtection="1">
      <alignment horizontal="center" vertical="center"/>
      <protection locked="0"/>
    </xf>
    <xf numFmtId="0" fontId="2" fillId="0" borderId="30" xfId="1" applyFont="1" applyBorder="1" applyAlignment="1" applyProtection="1">
      <alignment horizontal="center" vertical="center"/>
      <protection locked="0"/>
    </xf>
    <xf numFmtId="0" fontId="2" fillId="0" borderId="20" xfId="1" applyFont="1" applyBorder="1" applyAlignment="1" applyProtection="1">
      <alignment horizontal="center" vertical="center" wrapText="1"/>
      <protection locked="0"/>
    </xf>
    <xf numFmtId="44" fontId="2" fillId="0" borderId="30" xfId="62" applyFont="1" applyBorder="1" applyAlignment="1" applyProtection="1">
      <alignment horizontal="center" vertical="center"/>
      <protection locked="0"/>
    </xf>
    <xf numFmtId="44" fontId="2" fillId="0" borderId="19" xfId="62" applyFont="1" applyBorder="1" applyAlignment="1" applyProtection="1">
      <alignment horizontal="center" vertical="center"/>
      <protection locked="0"/>
    </xf>
    <xf numFmtId="0" fontId="2" fillId="2" borderId="41" xfId="0" applyFont="1" applyFill="1" applyBorder="1" applyAlignment="1" applyProtection="1">
      <alignment horizontal="center" vertical="center" wrapText="1"/>
    </xf>
    <xf numFmtId="0" fontId="2" fillId="2" borderId="42" xfId="0" applyFont="1" applyFill="1" applyBorder="1" applyAlignment="1" applyProtection="1">
      <alignment horizontal="center" vertical="center" wrapText="1"/>
    </xf>
    <xf numFmtId="0" fontId="2" fillId="2" borderId="41" xfId="0" applyFont="1" applyFill="1" applyBorder="1" applyAlignment="1" applyProtection="1">
      <alignment horizontal="center" vertical="center"/>
    </xf>
    <xf numFmtId="0" fontId="2" fillId="2" borderId="26" xfId="0" applyFont="1" applyFill="1" applyBorder="1" applyAlignment="1" applyProtection="1">
      <alignment horizontal="center" vertical="center" wrapText="1"/>
    </xf>
    <xf numFmtId="0" fontId="2" fillId="2" borderId="0" xfId="0" applyFont="1" applyFill="1" applyBorder="1" applyAlignment="1" applyProtection="1">
      <alignment horizontal="center" vertical="center" wrapText="1"/>
    </xf>
    <xf numFmtId="0" fontId="2" fillId="2" borderId="39" xfId="0" applyFont="1" applyFill="1" applyBorder="1" applyAlignment="1" applyProtection="1">
      <alignment horizontal="center" vertical="center" wrapText="1"/>
    </xf>
    <xf numFmtId="0" fontId="2" fillId="2" borderId="21" xfId="0" applyFont="1" applyFill="1" applyBorder="1" applyAlignment="1" applyProtection="1">
      <alignment horizontal="center" vertical="center" wrapText="1"/>
    </xf>
    <xf numFmtId="0" fontId="2" fillId="2" borderId="28" xfId="0" applyFont="1" applyFill="1" applyBorder="1" applyAlignment="1" applyProtection="1">
      <alignment horizontal="center" vertical="center" wrapText="1"/>
    </xf>
    <xf numFmtId="0" fontId="30" fillId="2" borderId="41" xfId="0" applyFont="1" applyFill="1" applyBorder="1" applyAlignment="1" applyProtection="1">
      <alignment horizontal="center" vertical="center" wrapText="1"/>
    </xf>
    <xf numFmtId="0" fontId="30" fillId="2" borderId="48" xfId="0" applyFont="1" applyFill="1" applyBorder="1" applyAlignment="1" applyProtection="1">
      <alignment horizontal="center" vertical="center" wrapText="1"/>
    </xf>
    <xf numFmtId="0" fontId="30" fillId="2" borderId="41" xfId="0" applyFont="1" applyFill="1" applyBorder="1" applyAlignment="1" applyProtection="1">
      <alignment horizontal="center" vertical="center"/>
    </xf>
    <xf numFmtId="0" fontId="30" fillId="2" borderId="21" xfId="0" applyFont="1" applyFill="1" applyBorder="1" applyAlignment="1" applyProtection="1">
      <alignment horizontal="center" vertical="center" wrapText="1"/>
    </xf>
    <xf numFmtId="0" fontId="30" fillId="2" borderId="24" xfId="0" applyFont="1" applyFill="1" applyBorder="1" applyAlignment="1" applyProtection="1">
      <alignment horizontal="center" vertical="center" wrapText="1"/>
    </xf>
    <xf numFmtId="0" fontId="30" fillId="0" borderId="20" xfId="1" applyFont="1" applyBorder="1" applyAlignment="1" applyProtection="1">
      <alignment horizontal="center" vertical="center"/>
      <protection locked="0"/>
    </xf>
    <xf numFmtId="0" fontId="30" fillId="0" borderId="53" xfId="1" applyFont="1" applyBorder="1" applyAlignment="1" applyProtection="1">
      <alignment horizontal="center" vertical="center"/>
      <protection locked="0"/>
    </xf>
    <xf numFmtId="0" fontId="30" fillId="0" borderId="20" xfId="1" applyFont="1" applyBorder="1" applyAlignment="1" applyProtection="1">
      <alignment horizontal="center" vertical="center" wrapText="1"/>
      <protection locked="0"/>
    </xf>
    <xf numFmtId="44" fontId="30" fillId="0" borderId="30" xfId="62" applyFont="1" applyBorder="1" applyAlignment="1" applyProtection="1">
      <alignment horizontal="center" vertical="center"/>
      <protection locked="0"/>
    </xf>
    <xf numFmtId="44" fontId="30" fillId="0" borderId="19" xfId="62" applyFont="1" applyBorder="1" applyAlignment="1" applyProtection="1">
      <alignment horizontal="center" vertical="center"/>
      <protection locked="0"/>
    </xf>
    <xf numFmtId="0" fontId="30" fillId="2" borderId="26" xfId="0" applyFont="1" applyFill="1" applyBorder="1" applyAlignment="1" applyProtection="1">
      <alignment horizontal="center" vertical="center" wrapText="1"/>
    </xf>
    <xf numFmtId="0" fontId="30" fillId="2" borderId="39" xfId="0" applyFont="1" applyFill="1" applyBorder="1" applyAlignment="1" applyProtection="1">
      <alignment horizontal="center" vertical="center" wrapText="1"/>
    </xf>
    <xf numFmtId="0" fontId="30" fillId="2" borderId="36" xfId="0" applyFont="1" applyFill="1" applyBorder="1" applyAlignment="1" applyProtection="1">
      <alignment horizontal="center" vertical="center" wrapText="1"/>
    </xf>
  </cellXfs>
  <cellStyles count="64">
    <cellStyle name="20% - Accent1 2" xfId="2"/>
    <cellStyle name="20% - Accent2 2" xfId="3"/>
    <cellStyle name="20% - Accent3 2" xfId="4"/>
    <cellStyle name="20% - Accent4 2" xfId="5"/>
    <cellStyle name="20% - Accent5 2" xfId="6"/>
    <cellStyle name="20% - Accent6 2" xfId="7"/>
    <cellStyle name="40% - Accent1 2" xfId="8"/>
    <cellStyle name="40% - Accent2 2" xfId="9"/>
    <cellStyle name="40% - Accent3 2" xfId="10"/>
    <cellStyle name="40% - Accent4 2" xfId="11"/>
    <cellStyle name="40% - Accent5 2" xfId="12"/>
    <cellStyle name="40% - Accent6 2" xfId="13"/>
    <cellStyle name="60% - Accent1 2" xfId="14"/>
    <cellStyle name="60% - Accent2 2" xfId="15"/>
    <cellStyle name="60% - Accent3 2" xfId="16"/>
    <cellStyle name="60% - Accent4 2" xfId="17"/>
    <cellStyle name="60% - Accent5 2" xfId="18"/>
    <cellStyle name="60% - Accent6 2" xfId="19"/>
    <cellStyle name="Accent1 2" xfId="20"/>
    <cellStyle name="Accent2 2" xfId="21"/>
    <cellStyle name="Accent3 2" xfId="22"/>
    <cellStyle name="Accent4 2" xfId="23"/>
    <cellStyle name="Accent5 2" xfId="24"/>
    <cellStyle name="Accent6 2" xfId="25"/>
    <cellStyle name="Bad 2" xfId="26"/>
    <cellStyle name="Calculation 2" xfId="27"/>
    <cellStyle name="Check Cell 2" xfId="28"/>
    <cellStyle name="Comma" xfId="63" builtinId="3"/>
    <cellStyle name="Comma 2" xfId="29"/>
    <cellStyle name="Comma 2 2" xfId="30"/>
    <cellStyle name="Comma 3" xfId="31"/>
    <cellStyle name="Comma 4" xfId="32"/>
    <cellStyle name="Comma 5" xfId="33"/>
    <cellStyle name="Currency" xfId="62" builtinId="4"/>
    <cellStyle name="Currency 2" xfId="34"/>
    <cellStyle name="Currency 2 2" xfId="35"/>
    <cellStyle name="Currency 3" xfId="36"/>
    <cellStyle name="Currency 3 2" xfId="37"/>
    <cellStyle name="Currency 4" xfId="38"/>
    <cellStyle name="Currency 5" xfId="39"/>
    <cellStyle name="Explanatory Text 2" xfId="40"/>
    <cellStyle name="Good 2" xfId="41"/>
    <cellStyle name="Heading 1 2" xfId="42"/>
    <cellStyle name="Heading 2 2" xfId="43"/>
    <cellStyle name="Heading 3 2" xfId="44"/>
    <cellStyle name="Heading 4 2" xfId="45"/>
    <cellStyle name="Input 2" xfId="46"/>
    <cellStyle name="Linked Cell 2" xfId="47"/>
    <cellStyle name="Neutral 2" xfId="48"/>
    <cellStyle name="Normal" xfId="0" builtinId="0"/>
    <cellStyle name="Normal 2" xfId="49"/>
    <cellStyle name="Normal 2 2" xfId="50"/>
    <cellStyle name="Normal 3" xfId="51"/>
    <cellStyle name="Normal 3 2" xfId="52"/>
    <cellStyle name="Normal 4" xfId="53"/>
    <cellStyle name="Normal 5" xfId="54"/>
    <cellStyle name="Normal 6" xfId="55"/>
    <cellStyle name="Normal 7" xfId="56"/>
    <cellStyle name="Normal 8" xfId="1"/>
    <cellStyle name="Note 2" xfId="57"/>
    <cellStyle name="Output 2" xfId="58"/>
    <cellStyle name="Title 2" xfId="59"/>
    <cellStyle name="Total 2" xfId="60"/>
    <cellStyle name="Warning Text 2" xfId="61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31"/>
  <sheetViews>
    <sheetView view="pageBreakPreview" zoomScale="70" zoomScaleNormal="70" zoomScaleSheetLayoutView="70" zoomScalePageLayoutView="60" workbookViewId="0">
      <pane xSplit="5" ySplit="5" topLeftCell="F93" activePane="bottomRight" state="frozen"/>
      <selection pane="topRight" activeCell="F1" sqref="F1"/>
      <selection pane="bottomLeft" activeCell="A5" sqref="A5"/>
      <selection pane="bottomRight" activeCell="C21" sqref="C21"/>
    </sheetView>
  </sheetViews>
  <sheetFormatPr defaultRowHeight="15.75" x14ac:dyDescent="0.25"/>
  <cols>
    <col min="1" max="1" width="7.42578125" style="1" customWidth="1"/>
    <col min="2" max="2" width="16.5703125" style="46" customWidth="1"/>
    <col min="3" max="3" width="56.140625" style="45" customWidth="1"/>
    <col min="4" max="4" width="15.7109375" style="8" customWidth="1"/>
    <col min="5" max="5" width="11.5703125" style="8" customWidth="1"/>
    <col min="6" max="6" width="9" style="8" customWidth="1"/>
    <col min="7" max="7" width="4.85546875" style="8" customWidth="1"/>
    <col min="8" max="8" width="59.42578125" style="220" customWidth="1"/>
    <col min="9" max="9" width="21.28515625" style="9" customWidth="1"/>
    <col min="10" max="10" width="11.5703125" style="8" customWidth="1"/>
    <col min="11" max="11" width="7.85546875" style="46" customWidth="1"/>
    <col min="12" max="12" width="5.28515625" style="46" customWidth="1"/>
    <col min="13" max="13" width="10.7109375" style="12" customWidth="1"/>
    <col min="14" max="14" width="9.140625" style="10" customWidth="1"/>
    <col min="15" max="15" width="13.85546875" style="47" customWidth="1"/>
    <col min="16" max="16" width="10.7109375" style="12" customWidth="1"/>
    <col min="17" max="18" width="15.7109375" style="9" customWidth="1"/>
    <col min="19" max="19" width="10.42578125" style="71" customWidth="1"/>
    <col min="20" max="20" width="10.42578125" style="109" customWidth="1"/>
    <col min="21" max="25" width="13.42578125" style="71" customWidth="1"/>
    <col min="26" max="16384" width="9.140625" style="9"/>
  </cols>
  <sheetData>
    <row r="1" spans="1:26" ht="16.5" thickBot="1" x14ac:dyDescent="0.3">
      <c r="A1" s="2"/>
      <c r="B1" s="3"/>
      <c r="C1" s="4"/>
      <c r="D1" s="7"/>
      <c r="H1" s="208"/>
      <c r="K1" s="5"/>
      <c r="L1" s="6"/>
      <c r="M1" s="9"/>
      <c r="O1" s="11"/>
      <c r="P1" s="9"/>
      <c r="Q1" s="12"/>
      <c r="R1" s="12"/>
      <c r="U1" s="72"/>
    </row>
    <row r="2" spans="1:26" s="189" customFormat="1" ht="63" customHeight="1" x14ac:dyDescent="0.25">
      <c r="A2" s="178" t="s">
        <v>184</v>
      </c>
      <c r="B2" s="194" t="s">
        <v>0</v>
      </c>
      <c r="C2" s="194" t="s">
        <v>1</v>
      </c>
      <c r="D2" s="194" t="s">
        <v>186</v>
      </c>
      <c r="E2" s="179" t="s">
        <v>3</v>
      </c>
      <c r="F2" s="412" t="s">
        <v>4</v>
      </c>
      <c r="G2" s="413"/>
      <c r="H2" s="207" t="s">
        <v>362</v>
      </c>
      <c r="I2" s="180" t="s">
        <v>5</v>
      </c>
      <c r="J2" s="179" t="s">
        <v>200</v>
      </c>
      <c r="K2" s="414" t="s">
        <v>2</v>
      </c>
      <c r="L2" s="414"/>
      <c r="M2" s="181" t="s">
        <v>176</v>
      </c>
      <c r="N2" s="182" t="s">
        <v>143</v>
      </c>
      <c r="O2" s="183" t="s">
        <v>142</v>
      </c>
      <c r="P2" s="181" t="s">
        <v>141</v>
      </c>
      <c r="Q2" s="181" t="s">
        <v>177</v>
      </c>
      <c r="R2" s="181" t="s">
        <v>178</v>
      </c>
      <c r="S2" s="184" t="s">
        <v>175</v>
      </c>
      <c r="T2" s="120" t="s">
        <v>174</v>
      </c>
      <c r="U2" s="185" t="s">
        <v>173</v>
      </c>
      <c r="V2" s="185" t="s">
        <v>181</v>
      </c>
      <c r="W2" s="184" t="s">
        <v>182</v>
      </c>
      <c r="X2" s="186" t="s">
        <v>180</v>
      </c>
      <c r="Y2" s="187" t="s">
        <v>183</v>
      </c>
      <c r="Z2" s="188"/>
    </row>
    <row r="3" spans="1:26" s="177" customFormat="1" ht="14.25" customHeight="1" x14ac:dyDescent="0.25">
      <c r="A3" s="165"/>
      <c r="B3" s="166"/>
      <c r="C3" s="166"/>
      <c r="D3" s="166"/>
      <c r="E3" s="167"/>
      <c r="F3" s="415"/>
      <c r="G3" s="416"/>
      <c r="H3" s="209"/>
      <c r="I3" s="168"/>
      <c r="J3" s="167"/>
      <c r="K3" s="415" t="s">
        <v>199</v>
      </c>
      <c r="L3" s="417"/>
      <c r="M3" s="169"/>
      <c r="N3" s="415" t="s">
        <v>199</v>
      </c>
      <c r="O3" s="417"/>
      <c r="P3" s="169"/>
      <c r="Q3" s="169"/>
      <c r="R3" s="169"/>
      <c r="S3" s="172"/>
      <c r="T3" s="173"/>
      <c r="U3" s="174"/>
      <c r="V3" s="174"/>
      <c r="W3" s="172"/>
      <c r="X3" s="175"/>
      <c r="Y3" s="176"/>
    </row>
    <row r="4" spans="1:26" s="177" customFormat="1" ht="14.25" customHeight="1" x14ac:dyDescent="0.25">
      <c r="A4" s="165"/>
      <c r="B4" s="166"/>
      <c r="C4" s="166"/>
      <c r="D4" s="166"/>
      <c r="E4" s="167"/>
      <c r="F4" s="418"/>
      <c r="G4" s="419"/>
      <c r="H4" s="210"/>
      <c r="I4" s="168"/>
      <c r="J4" s="167"/>
      <c r="K4" s="195" t="s">
        <v>198</v>
      </c>
      <c r="L4" s="190" t="s">
        <v>8</v>
      </c>
      <c r="M4" s="169"/>
      <c r="N4" s="170" t="s">
        <v>144</v>
      </c>
      <c r="O4" s="171" t="s">
        <v>145</v>
      </c>
      <c r="P4" s="169"/>
      <c r="Q4" s="169"/>
      <c r="R4" s="169"/>
      <c r="S4" s="172"/>
      <c r="T4" s="173"/>
      <c r="U4" s="174"/>
      <c r="V4" s="174"/>
      <c r="W4" s="172"/>
      <c r="X4" s="175"/>
      <c r="Y4" s="176"/>
    </row>
    <row r="5" spans="1:26" s="110" customFormat="1" ht="15" customHeight="1" thickBot="1" x14ac:dyDescent="0.3">
      <c r="A5" s="138" t="s">
        <v>154</v>
      </c>
      <c r="B5" s="196" t="s">
        <v>155</v>
      </c>
      <c r="C5" s="196" t="s">
        <v>156</v>
      </c>
      <c r="D5" s="192" t="s">
        <v>157</v>
      </c>
      <c r="E5" s="192" t="s">
        <v>158</v>
      </c>
      <c r="F5" s="407" t="s">
        <v>159</v>
      </c>
      <c r="G5" s="408"/>
      <c r="H5" s="211"/>
      <c r="I5" s="138" t="s">
        <v>160</v>
      </c>
      <c r="J5" s="192" t="s">
        <v>161</v>
      </c>
      <c r="K5" s="409" t="s">
        <v>162</v>
      </c>
      <c r="L5" s="409"/>
      <c r="M5" s="139" t="s">
        <v>163</v>
      </c>
      <c r="N5" s="407" t="s">
        <v>164</v>
      </c>
      <c r="O5" s="407"/>
      <c r="P5" s="139" t="s">
        <v>165</v>
      </c>
      <c r="Q5" s="192" t="s">
        <v>166</v>
      </c>
      <c r="R5" s="192" t="s">
        <v>167</v>
      </c>
      <c r="S5" s="410" t="s">
        <v>168</v>
      </c>
      <c r="T5" s="411"/>
      <c r="U5" s="140" t="s">
        <v>169</v>
      </c>
      <c r="V5" s="140" t="s">
        <v>170</v>
      </c>
      <c r="W5" s="193" t="s">
        <v>171</v>
      </c>
      <c r="X5" s="152" t="s">
        <v>172</v>
      </c>
      <c r="Y5" s="144" t="s">
        <v>179</v>
      </c>
    </row>
    <row r="6" spans="1:26" s="86" customFormat="1" ht="18.75" customHeight="1" x14ac:dyDescent="0.25">
      <c r="A6" s="125" t="s">
        <v>148</v>
      </c>
      <c r="B6" s="87"/>
      <c r="C6" s="87"/>
      <c r="D6" s="87"/>
      <c r="E6" s="91"/>
      <c r="F6" s="87"/>
      <c r="G6" s="87"/>
      <c r="H6" s="212"/>
      <c r="I6" s="136"/>
      <c r="J6" s="91"/>
      <c r="K6" s="89"/>
      <c r="L6" s="89"/>
      <c r="M6" s="90"/>
      <c r="N6" s="90"/>
      <c r="O6" s="90"/>
      <c r="P6" s="90"/>
      <c r="Q6" s="90"/>
      <c r="R6" s="90"/>
      <c r="S6" s="92"/>
      <c r="T6" s="90"/>
      <c r="U6" s="93"/>
      <c r="V6" s="93"/>
      <c r="W6" s="93"/>
      <c r="X6" s="153"/>
      <c r="Y6" s="126"/>
    </row>
    <row r="7" spans="1:26" s="86" customFormat="1" ht="18.75" customHeight="1" x14ac:dyDescent="0.25">
      <c r="A7" s="123" t="s">
        <v>150</v>
      </c>
      <c r="B7" s="85"/>
      <c r="C7" s="88"/>
      <c r="D7" s="104"/>
      <c r="E7" s="105"/>
      <c r="F7" s="104"/>
      <c r="G7" s="104"/>
      <c r="H7" s="213"/>
      <c r="I7" s="135"/>
      <c r="J7" s="105"/>
      <c r="K7" s="102"/>
      <c r="L7" s="102"/>
      <c r="M7" s="103"/>
      <c r="N7" s="103"/>
      <c r="O7" s="103"/>
      <c r="P7" s="103"/>
      <c r="Q7" s="103"/>
      <c r="R7" s="103"/>
      <c r="S7" s="106"/>
      <c r="T7" s="106"/>
      <c r="U7" s="107"/>
      <c r="V7" s="107"/>
      <c r="W7" s="107"/>
      <c r="X7" s="154"/>
      <c r="Y7" s="124"/>
    </row>
    <row r="8" spans="1:26" ht="30" customHeight="1" x14ac:dyDescent="0.25">
      <c r="A8" s="57" t="s">
        <v>6</v>
      </c>
      <c r="B8" s="13"/>
      <c r="C8" s="13"/>
      <c r="D8" s="13"/>
      <c r="E8" s="13"/>
      <c r="F8" s="13"/>
      <c r="G8" s="129"/>
      <c r="H8" s="214"/>
      <c r="I8" s="60"/>
      <c r="J8" s="13"/>
      <c r="K8" s="13"/>
      <c r="L8" s="13"/>
      <c r="M8" s="13"/>
      <c r="N8" s="13"/>
      <c r="O8" s="13"/>
      <c r="P8" s="13"/>
      <c r="Q8" s="13"/>
      <c r="R8" s="13"/>
      <c r="S8" s="111"/>
      <c r="T8" s="111"/>
      <c r="U8" s="73"/>
      <c r="V8" s="73"/>
      <c r="W8" s="111"/>
      <c r="X8" s="155"/>
      <c r="Y8" s="145"/>
    </row>
    <row r="9" spans="1:26" s="237" customFormat="1" ht="65.25" customHeight="1" x14ac:dyDescent="0.25">
      <c r="A9" s="221" t="s">
        <v>227</v>
      </c>
      <c r="B9" s="222" t="s">
        <v>7</v>
      </c>
      <c r="C9" s="223" t="s">
        <v>306</v>
      </c>
      <c r="D9" s="224" t="s">
        <v>9</v>
      </c>
      <c r="E9" s="224" t="s">
        <v>138</v>
      </c>
      <c r="F9" s="224">
        <v>12000</v>
      </c>
      <c r="G9" s="225" t="s">
        <v>8</v>
      </c>
      <c r="H9" s="226" t="s">
        <v>364</v>
      </c>
      <c r="I9" s="227"/>
      <c r="J9" s="224"/>
      <c r="K9" s="222"/>
      <c r="L9" s="228"/>
      <c r="M9" s="229"/>
      <c r="N9" s="230"/>
      <c r="O9" s="231"/>
      <c r="P9" s="229"/>
      <c r="Q9" s="232"/>
      <c r="R9" s="232"/>
      <c r="S9" s="233"/>
      <c r="T9" s="233"/>
      <c r="U9" s="234"/>
      <c r="V9" s="234"/>
      <c r="W9" s="233"/>
      <c r="X9" s="235"/>
      <c r="Y9" s="236"/>
    </row>
    <row r="10" spans="1:26" s="237" customFormat="1" ht="96.75" customHeight="1" x14ac:dyDescent="0.25">
      <c r="A10" s="221" t="s">
        <v>228</v>
      </c>
      <c r="B10" s="222" t="s">
        <v>10</v>
      </c>
      <c r="C10" s="223" t="s">
        <v>307</v>
      </c>
      <c r="D10" s="224" t="s">
        <v>9</v>
      </c>
      <c r="E10" s="238" t="s">
        <v>139</v>
      </c>
      <c r="F10" s="224">
        <v>12000</v>
      </c>
      <c r="G10" s="225" t="s">
        <v>8</v>
      </c>
      <c r="H10" s="226" t="s">
        <v>364</v>
      </c>
      <c r="I10" s="227"/>
      <c r="J10" s="238"/>
      <c r="K10" s="222"/>
      <c r="L10" s="228"/>
      <c r="M10" s="229"/>
      <c r="N10" s="230"/>
      <c r="O10" s="231"/>
      <c r="P10" s="229"/>
      <c r="Q10" s="232"/>
      <c r="R10" s="232"/>
      <c r="S10" s="233"/>
      <c r="T10" s="233"/>
      <c r="U10" s="234"/>
      <c r="V10" s="234"/>
      <c r="W10" s="233"/>
      <c r="X10" s="235"/>
      <c r="Y10" s="236"/>
    </row>
    <row r="11" spans="1:26" ht="50.25" customHeight="1" x14ac:dyDescent="0.25">
      <c r="A11" s="133" t="s">
        <v>229</v>
      </c>
      <c r="B11" s="17"/>
      <c r="C11" s="164" t="s">
        <v>11</v>
      </c>
      <c r="D11" s="19"/>
      <c r="E11" s="20"/>
      <c r="F11" s="69"/>
      <c r="G11" s="142"/>
      <c r="H11" s="215"/>
      <c r="I11" s="62"/>
      <c r="J11" s="20"/>
      <c r="K11" s="18"/>
      <c r="L11" s="19"/>
      <c r="M11" s="23"/>
      <c r="N11" s="21"/>
      <c r="O11" s="22"/>
      <c r="P11" s="23"/>
      <c r="Q11" s="24"/>
      <c r="R11" s="24"/>
      <c r="S11" s="113"/>
      <c r="T11" s="113"/>
      <c r="U11" s="75"/>
      <c r="V11" s="75"/>
      <c r="W11" s="113"/>
      <c r="X11" s="157"/>
      <c r="Y11" s="147"/>
    </row>
    <row r="12" spans="1:26" s="237" customFormat="1" ht="95.25" customHeight="1" x14ac:dyDescent="0.25">
      <c r="A12" s="221" t="s">
        <v>230</v>
      </c>
      <c r="B12" s="222" t="s">
        <v>10</v>
      </c>
      <c r="C12" s="223" t="s">
        <v>308</v>
      </c>
      <c r="D12" s="224" t="s">
        <v>9</v>
      </c>
      <c r="E12" s="222" t="s">
        <v>12</v>
      </c>
      <c r="F12" s="224">
        <v>6000</v>
      </c>
      <c r="G12" s="225" t="s">
        <v>8</v>
      </c>
      <c r="H12" s="226" t="s">
        <v>364</v>
      </c>
      <c r="I12" s="227"/>
      <c r="J12" s="222"/>
      <c r="K12" s="222"/>
      <c r="L12" s="228"/>
      <c r="M12" s="229"/>
      <c r="N12" s="230"/>
      <c r="O12" s="231"/>
      <c r="P12" s="229"/>
      <c r="Q12" s="232"/>
      <c r="R12" s="232"/>
      <c r="S12" s="233"/>
      <c r="T12" s="233"/>
      <c r="U12" s="234"/>
      <c r="V12" s="234"/>
      <c r="W12" s="233"/>
      <c r="X12" s="235"/>
      <c r="Y12" s="236"/>
    </row>
    <row r="13" spans="1:26" ht="50.25" customHeight="1" x14ac:dyDescent="0.25">
      <c r="A13" s="133" t="s">
        <v>231</v>
      </c>
      <c r="B13" s="17"/>
      <c r="C13" s="164" t="s">
        <v>11</v>
      </c>
      <c r="D13" s="19"/>
      <c r="E13" s="20"/>
      <c r="F13" s="69"/>
      <c r="G13" s="142"/>
      <c r="H13" s="215"/>
      <c r="I13" s="62"/>
      <c r="J13" s="20"/>
      <c r="K13" s="18"/>
      <c r="L13" s="19"/>
      <c r="M13" s="23"/>
      <c r="N13" s="21"/>
      <c r="O13" s="22"/>
      <c r="P13" s="23"/>
      <c r="Q13" s="24"/>
      <c r="R13" s="24"/>
      <c r="S13" s="113"/>
      <c r="T13" s="113"/>
      <c r="U13" s="75"/>
      <c r="V13" s="75"/>
      <c r="W13" s="113"/>
      <c r="X13" s="157"/>
      <c r="Y13" s="147"/>
    </row>
    <row r="14" spans="1:26" s="237" customFormat="1" ht="84" customHeight="1" x14ac:dyDescent="0.25">
      <c r="A14" s="221" t="s">
        <v>232</v>
      </c>
      <c r="B14" s="222" t="s">
        <v>13</v>
      </c>
      <c r="C14" s="223" t="s">
        <v>309</v>
      </c>
      <c r="D14" s="224" t="s">
        <v>9</v>
      </c>
      <c r="E14" s="224">
        <v>210001</v>
      </c>
      <c r="F14" s="224">
        <v>35000</v>
      </c>
      <c r="G14" s="225" t="s">
        <v>8</v>
      </c>
      <c r="H14" s="226" t="s">
        <v>364</v>
      </c>
      <c r="I14" s="227"/>
      <c r="J14" s="224"/>
      <c r="K14" s="222"/>
      <c r="L14" s="228"/>
      <c r="M14" s="229"/>
      <c r="N14" s="230"/>
      <c r="O14" s="231"/>
      <c r="P14" s="229"/>
      <c r="Q14" s="232"/>
      <c r="R14" s="232"/>
      <c r="S14" s="233"/>
      <c r="T14" s="233"/>
      <c r="U14" s="234"/>
      <c r="V14" s="234"/>
      <c r="W14" s="233"/>
      <c r="X14" s="235"/>
      <c r="Y14" s="236"/>
    </row>
    <row r="15" spans="1:26" s="86" customFormat="1" ht="18.75" customHeight="1" x14ac:dyDescent="0.25">
      <c r="A15" s="125" t="s">
        <v>149</v>
      </c>
      <c r="B15" s="87"/>
      <c r="C15" s="87"/>
      <c r="D15" s="87"/>
      <c r="E15" s="91"/>
      <c r="F15" s="87"/>
      <c r="G15" s="87"/>
      <c r="H15" s="212"/>
      <c r="I15" s="136"/>
      <c r="J15" s="91"/>
      <c r="K15" s="89"/>
      <c r="L15" s="89"/>
      <c r="M15" s="90"/>
      <c r="N15" s="90"/>
      <c r="O15" s="90"/>
      <c r="P15" s="90"/>
      <c r="Q15" s="90"/>
      <c r="R15" s="90"/>
      <c r="S15" s="92"/>
      <c r="T15" s="92"/>
      <c r="U15" s="93"/>
      <c r="V15" s="93"/>
      <c r="W15" s="93"/>
      <c r="X15" s="153"/>
      <c r="Y15" s="126"/>
    </row>
    <row r="16" spans="1:26" s="86" customFormat="1" ht="18.75" customHeight="1" x14ac:dyDescent="0.25">
      <c r="A16" s="125" t="s">
        <v>153</v>
      </c>
      <c r="B16" s="94"/>
      <c r="C16" s="95"/>
      <c r="D16" s="87"/>
      <c r="E16" s="91"/>
      <c r="F16" s="87"/>
      <c r="G16" s="87"/>
      <c r="H16" s="212"/>
      <c r="I16" s="136"/>
      <c r="J16" s="91"/>
      <c r="K16" s="89"/>
      <c r="L16" s="89"/>
      <c r="M16" s="90"/>
      <c r="N16" s="90"/>
      <c r="O16" s="90"/>
      <c r="P16" s="90"/>
      <c r="Q16" s="90"/>
      <c r="R16" s="90"/>
      <c r="S16" s="92"/>
      <c r="T16" s="92"/>
      <c r="U16" s="93"/>
      <c r="V16" s="93"/>
      <c r="W16" s="93"/>
      <c r="X16" s="153"/>
      <c r="Y16" s="126"/>
    </row>
    <row r="17" spans="1:25" ht="30" customHeight="1" x14ac:dyDescent="0.25">
      <c r="A17" s="59" t="s">
        <v>14</v>
      </c>
      <c r="B17" s="48" t="s">
        <v>15</v>
      </c>
      <c r="C17" s="25"/>
      <c r="D17" s="25"/>
      <c r="E17" s="25"/>
      <c r="F17" s="25"/>
      <c r="G17" s="130"/>
      <c r="H17" s="216"/>
      <c r="I17" s="63"/>
      <c r="J17" s="25"/>
      <c r="K17" s="25"/>
      <c r="L17" s="25"/>
      <c r="M17" s="25"/>
      <c r="N17" s="25"/>
      <c r="O17" s="25"/>
      <c r="P17" s="25"/>
      <c r="Q17" s="25"/>
      <c r="R17" s="25"/>
      <c r="S17" s="114"/>
      <c r="T17" s="114"/>
      <c r="U17" s="76"/>
      <c r="V17" s="76"/>
      <c r="W17" s="114"/>
      <c r="X17" s="158"/>
      <c r="Y17" s="127"/>
    </row>
    <row r="18" spans="1:25" s="50" customFormat="1" ht="78.75" x14ac:dyDescent="0.25">
      <c r="A18" s="191" t="s">
        <v>233</v>
      </c>
      <c r="B18" s="26" t="s">
        <v>17</v>
      </c>
      <c r="C18" s="28" t="s">
        <v>310</v>
      </c>
      <c r="D18" s="26" t="s">
        <v>16</v>
      </c>
      <c r="E18" s="26" t="s">
        <v>18</v>
      </c>
      <c r="F18" s="26">
        <v>2200</v>
      </c>
      <c r="G18" s="143" t="s">
        <v>8</v>
      </c>
      <c r="H18" s="217"/>
      <c r="I18" s="64"/>
      <c r="J18" s="26"/>
      <c r="K18" s="26"/>
      <c r="L18" s="26"/>
      <c r="M18" s="27"/>
      <c r="N18" s="28"/>
      <c r="O18" s="28"/>
      <c r="P18" s="27"/>
      <c r="Q18" s="28"/>
      <c r="R18" s="28"/>
      <c r="S18" s="115"/>
      <c r="T18" s="115"/>
      <c r="U18" s="77"/>
      <c r="V18" s="77"/>
      <c r="W18" s="115"/>
      <c r="X18" s="159"/>
      <c r="Y18" s="148"/>
    </row>
    <row r="19" spans="1:25" s="50" customFormat="1" ht="63" x14ac:dyDescent="0.25">
      <c r="A19" s="191" t="s">
        <v>234</v>
      </c>
      <c r="B19" s="26" t="s">
        <v>19</v>
      </c>
      <c r="C19" s="28" t="s">
        <v>311</v>
      </c>
      <c r="D19" s="26" t="s">
        <v>16</v>
      </c>
      <c r="E19" s="26" t="s">
        <v>20</v>
      </c>
      <c r="F19" s="26">
        <v>500</v>
      </c>
      <c r="G19" s="143" t="s">
        <v>8</v>
      </c>
      <c r="H19" s="217"/>
      <c r="I19" s="64"/>
      <c r="J19" s="26"/>
      <c r="K19" s="26"/>
      <c r="L19" s="26"/>
      <c r="M19" s="28"/>
      <c r="N19" s="28"/>
      <c r="O19" s="28"/>
      <c r="P19" s="28"/>
      <c r="Q19" s="28"/>
      <c r="R19" s="28"/>
      <c r="S19" s="115"/>
      <c r="T19" s="115"/>
      <c r="U19" s="77"/>
      <c r="V19" s="77"/>
      <c r="W19" s="115"/>
      <c r="X19" s="159"/>
      <c r="Y19" s="148"/>
    </row>
    <row r="20" spans="1:25" s="35" customFormat="1" ht="63" x14ac:dyDescent="0.25">
      <c r="A20" s="191" t="s">
        <v>235</v>
      </c>
      <c r="B20" s="26" t="s">
        <v>21</v>
      </c>
      <c r="C20" s="49" t="s">
        <v>312</v>
      </c>
      <c r="D20" s="26" t="s">
        <v>16</v>
      </c>
      <c r="E20" s="31" t="s">
        <v>22</v>
      </c>
      <c r="F20" s="70">
        <v>6500</v>
      </c>
      <c r="G20" s="143" t="s">
        <v>8</v>
      </c>
      <c r="H20" s="217"/>
      <c r="I20" s="65"/>
      <c r="J20" s="31"/>
      <c r="K20" s="29"/>
      <c r="L20" s="30"/>
      <c r="M20" s="27"/>
      <c r="N20" s="32"/>
      <c r="O20" s="33"/>
      <c r="P20" s="27"/>
      <c r="Q20" s="34"/>
      <c r="R20" s="34"/>
      <c r="S20" s="116"/>
      <c r="T20" s="116"/>
      <c r="U20" s="78"/>
      <c r="V20" s="78"/>
      <c r="W20" s="116"/>
      <c r="X20" s="160"/>
      <c r="Y20" s="149"/>
    </row>
    <row r="21" spans="1:25" s="50" customFormat="1" ht="63" x14ac:dyDescent="0.25">
      <c r="A21" s="191" t="s">
        <v>236</v>
      </c>
      <c r="B21" s="26" t="s">
        <v>185</v>
      </c>
      <c r="C21" s="28" t="s">
        <v>391</v>
      </c>
      <c r="D21" s="37" t="s">
        <v>213</v>
      </c>
      <c r="E21" s="37" t="s">
        <v>213</v>
      </c>
      <c r="F21" s="26">
        <v>1500</v>
      </c>
      <c r="G21" s="143" t="s">
        <v>8</v>
      </c>
      <c r="H21" s="217" t="s">
        <v>363</v>
      </c>
      <c r="I21" s="64"/>
      <c r="J21" s="26"/>
      <c r="K21" s="26"/>
      <c r="L21" s="26"/>
      <c r="M21" s="28"/>
      <c r="N21" s="27"/>
      <c r="O21" s="28"/>
      <c r="P21" s="28"/>
      <c r="Q21" s="28"/>
      <c r="R21" s="28"/>
      <c r="S21" s="115"/>
      <c r="T21" s="115"/>
      <c r="U21" s="77"/>
      <c r="V21" s="77"/>
      <c r="W21" s="115"/>
      <c r="X21" s="159"/>
      <c r="Y21" s="148"/>
    </row>
    <row r="22" spans="1:25" s="50" customFormat="1" ht="60.75" customHeight="1" x14ac:dyDescent="0.25">
      <c r="A22" s="191" t="s">
        <v>237</v>
      </c>
      <c r="B22" s="26" t="s">
        <v>23</v>
      </c>
      <c r="C22" s="28" t="s">
        <v>313</v>
      </c>
      <c r="D22" s="36" t="s">
        <v>24</v>
      </c>
      <c r="E22" s="26">
        <v>3842</v>
      </c>
      <c r="F22" s="26">
        <v>3500</v>
      </c>
      <c r="G22" s="143" t="s">
        <v>8</v>
      </c>
      <c r="H22" s="217" t="s">
        <v>366</v>
      </c>
      <c r="I22" s="64"/>
      <c r="J22" s="28"/>
      <c r="K22" s="28"/>
      <c r="L22" s="26"/>
      <c r="M22" s="28"/>
      <c r="N22" s="27"/>
      <c r="O22" s="28"/>
      <c r="P22" s="28"/>
      <c r="Q22" s="28"/>
      <c r="R22" s="28"/>
      <c r="S22" s="115"/>
      <c r="T22" s="115"/>
      <c r="U22" s="77"/>
      <c r="V22" s="77"/>
      <c r="W22" s="115"/>
      <c r="X22" s="159"/>
      <c r="Y22" s="148"/>
    </row>
    <row r="23" spans="1:25" s="237" customFormat="1" ht="81" customHeight="1" x14ac:dyDescent="0.25">
      <c r="A23" s="239" t="s">
        <v>238</v>
      </c>
      <c r="B23" s="228" t="s">
        <v>25</v>
      </c>
      <c r="C23" s="240" t="s">
        <v>314</v>
      </c>
      <c r="D23" s="241" t="s">
        <v>24</v>
      </c>
      <c r="E23" s="242">
        <v>3827</v>
      </c>
      <c r="F23" s="243">
        <v>2200</v>
      </c>
      <c r="G23" s="244" t="s">
        <v>8</v>
      </c>
      <c r="H23" s="226" t="s">
        <v>365</v>
      </c>
      <c r="I23" s="245"/>
      <c r="J23" s="242"/>
      <c r="K23" s="246"/>
      <c r="L23" s="247"/>
      <c r="M23" s="248"/>
      <c r="N23" s="249"/>
      <c r="O23" s="250"/>
      <c r="P23" s="248"/>
      <c r="Q23" s="232"/>
      <c r="R23" s="232"/>
      <c r="S23" s="233"/>
      <c r="T23" s="233"/>
      <c r="U23" s="234"/>
      <c r="V23" s="234"/>
      <c r="W23" s="233"/>
      <c r="X23" s="235"/>
      <c r="Y23" s="236"/>
    </row>
    <row r="24" spans="1:25" s="86" customFormat="1" ht="18.75" customHeight="1" x14ac:dyDescent="0.25">
      <c r="A24" s="121" t="s">
        <v>151</v>
      </c>
      <c r="B24" s="96"/>
      <c r="C24" s="96"/>
      <c r="D24" s="96"/>
      <c r="E24" s="99"/>
      <c r="F24" s="96"/>
      <c r="G24" s="96"/>
      <c r="H24" s="218"/>
      <c r="I24" s="134"/>
      <c r="J24" s="99"/>
      <c r="K24" s="97"/>
      <c r="L24" s="97"/>
      <c r="M24" s="98"/>
      <c r="N24" s="98"/>
      <c r="O24" s="98"/>
      <c r="P24" s="98"/>
      <c r="Q24" s="98"/>
      <c r="R24" s="98"/>
      <c r="S24" s="100"/>
      <c r="T24" s="100"/>
      <c r="U24" s="101"/>
      <c r="V24" s="101"/>
      <c r="W24" s="101"/>
      <c r="X24" s="161"/>
      <c r="Y24" s="122"/>
    </row>
    <row r="25" spans="1:25" s="86" customFormat="1" ht="18.75" customHeight="1" x14ac:dyDescent="0.25">
      <c r="A25" s="123" t="s">
        <v>150</v>
      </c>
      <c r="B25" s="85"/>
      <c r="C25" s="88"/>
      <c r="D25" s="104"/>
      <c r="E25" s="105"/>
      <c r="F25" s="104"/>
      <c r="G25" s="104"/>
      <c r="H25" s="213"/>
      <c r="I25" s="135"/>
      <c r="J25" s="105"/>
      <c r="K25" s="102"/>
      <c r="L25" s="102"/>
      <c r="M25" s="103"/>
      <c r="N25" s="103"/>
      <c r="O25" s="103"/>
      <c r="P25" s="103"/>
      <c r="Q25" s="103"/>
      <c r="R25" s="103"/>
      <c r="S25" s="106"/>
      <c r="T25" s="106"/>
      <c r="U25" s="107"/>
      <c r="V25" s="107"/>
      <c r="W25" s="107"/>
      <c r="X25" s="154"/>
      <c r="Y25" s="124"/>
    </row>
    <row r="26" spans="1:25" ht="30" customHeight="1" x14ac:dyDescent="0.25">
      <c r="A26" s="59" t="s">
        <v>26</v>
      </c>
      <c r="B26" s="25"/>
      <c r="C26" s="25"/>
      <c r="D26" s="25"/>
      <c r="E26" s="25"/>
      <c r="F26" s="25"/>
      <c r="G26" s="130"/>
      <c r="H26" s="216"/>
      <c r="I26" s="63"/>
      <c r="J26" s="25"/>
      <c r="K26" s="25"/>
      <c r="L26" s="25"/>
      <c r="M26" s="25"/>
      <c r="N26" s="25"/>
      <c r="O26" s="25"/>
      <c r="P26" s="25"/>
      <c r="Q26" s="25"/>
      <c r="R26" s="25"/>
      <c r="S26" s="114"/>
      <c r="T26" s="114"/>
      <c r="U26" s="76"/>
      <c r="V26" s="76"/>
      <c r="W26" s="114"/>
      <c r="X26" s="158"/>
      <c r="Y26" s="127"/>
    </row>
    <row r="27" spans="1:25" s="257" customFormat="1" ht="63" x14ac:dyDescent="0.25">
      <c r="A27" s="239" t="s">
        <v>239</v>
      </c>
      <c r="B27" s="228" t="s">
        <v>27</v>
      </c>
      <c r="C27" s="240" t="s">
        <v>315</v>
      </c>
      <c r="D27" s="228" t="s">
        <v>28</v>
      </c>
      <c r="E27" s="228" t="s">
        <v>29</v>
      </c>
      <c r="F27" s="228">
        <v>3800</v>
      </c>
      <c r="G27" s="244" t="s">
        <v>8</v>
      </c>
      <c r="H27" s="251" t="s">
        <v>367</v>
      </c>
      <c r="I27" s="252"/>
      <c r="J27" s="228"/>
      <c r="K27" s="228"/>
      <c r="L27" s="228"/>
      <c r="M27" s="240"/>
      <c r="N27" s="240"/>
      <c r="O27" s="240"/>
      <c r="P27" s="240"/>
      <c r="Q27" s="240"/>
      <c r="R27" s="240"/>
      <c r="S27" s="253"/>
      <c r="T27" s="253"/>
      <c r="U27" s="254"/>
      <c r="V27" s="254"/>
      <c r="W27" s="253"/>
      <c r="X27" s="255"/>
      <c r="Y27" s="256"/>
    </row>
    <row r="28" spans="1:25" s="257" customFormat="1" ht="63" x14ac:dyDescent="0.25">
      <c r="A28" s="239" t="s">
        <v>240</v>
      </c>
      <c r="B28" s="228" t="s">
        <v>30</v>
      </c>
      <c r="C28" s="240" t="s">
        <v>316</v>
      </c>
      <c r="D28" s="228" t="s">
        <v>28</v>
      </c>
      <c r="E28" s="228" t="s">
        <v>31</v>
      </c>
      <c r="F28" s="228">
        <v>2100</v>
      </c>
      <c r="G28" s="244" t="s">
        <v>8</v>
      </c>
      <c r="H28" s="251" t="s">
        <v>368</v>
      </c>
      <c r="I28" s="252"/>
      <c r="J28" s="228"/>
      <c r="K28" s="228"/>
      <c r="L28" s="228"/>
      <c r="M28" s="240"/>
      <c r="N28" s="240"/>
      <c r="O28" s="240"/>
      <c r="P28" s="240"/>
      <c r="Q28" s="240"/>
      <c r="R28" s="240"/>
      <c r="S28" s="253"/>
      <c r="T28" s="253"/>
      <c r="U28" s="254"/>
      <c r="V28" s="254"/>
      <c r="W28" s="253"/>
      <c r="X28" s="255"/>
      <c r="Y28" s="256"/>
    </row>
    <row r="29" spans="1:25" s="257" customFormat="1" ht="63" x14ac:dyDescent="0.25">
      <c r="A29" s="239" t="s">
        <v>241</v>
      </c>
      <c r="B29" s="228" t="s">
        <v>32</v>
      </c>
      <c r="C29" s="240" t="s">
        <v>317</v>
      </c>
      <c r="D29" s="228" t="s">
        <v>28</v>
      </c>
      <c r="E29" s="228" t="s">
        <v>33</v>
      </c>
      <c r="F29" s="228">
        <v>1200</v>
      </c>
      <c r="G29" s="244" t="s">
        <v>8</v>
      </c>
      <c r="H29" s="251" t="s">
        <v>369</v>
      </c>
      <c r="I29" s="252"/>
      <c r="J29" s="228"/>
      <c r="K29" s="228"/>
      <c r="L29" s="228"/>
      <c r="M29" s="240"/>
      <c r="N29" s="240"/>
      <c r="O29" s="240"/>
      <c r="P29" s="240"/>
      <c r="Q29" s="240"/>
      <c r="R29" s="240"/>
      <c r="S29" s="253"/>
      <c r="T29" s="253"/>
      <c r="U29" s="254"/>
      <c r="V29" s="254"/>
      <c r="W29" s="253"/>
      <c r="X29" s="255"/>
      <c r="Y29" s="256"/>
    </row>
    <row r="30" spans="1:25" s="257" customFormat="1" ht="63" x14ac:dyDescent="0.25">
      <c r="A30" s="239" t="s">
        <v>242</v>
      </c>
      <c r="B30" s="228" t="s">
        <v>34</v>
      </c>
      <c r="C30" s="240" t="s">
        <v>318</v>
      </c>
      <c r="D30" s="228" t="s">
        <v>28</v>
      </c>
      <c r="E30" s="228" t="s">
        <v>35</v>
      </c>
      <c r="F30" s="228">
        <v>1200</v>
      </c>
      <c r="G30" s="244" t="s">
        <v>8</v>
      </c>
      <c r="H30" s="251" t="s">
        <v>370</v>
      </c>
      <c r="I30" s="252"/>
      <c r="J30" s="228"/>
      <c r="K30" s="228"/>
      <c r="L30" s="228"/>
      <c r="M30" s="240"/>
      <c r="N30" s="240"/>
      <c r="O30" s="240"/>
      <c r="P30" s="240"/>
      <c r="Q30" s="240"/>
      <c r="R30" s="240"/>
      <c r="S30" s="253"/>
      <c r="T30" s="253"/>
      <c r="U30" s="254"/>
      <c r="V30" s="254"/>
      <c r="W30" s="253"/>
      <c r="X30" s="255"/>
      <c r="Y30" s="256"/>
    </row>
    <row r="31" spans="1:25" s="257" customFormat="1" ht="63" x14ac:dyDescent="0.25">
      <c r="A31" s="239" t="s">
        <v>243</v>
      </c>
      <c r="B31" s="228" t="s">
        <v>36</v>
      </c>
      <c r="C31" s="240" t="s">
        <v>319</v>
      </c>
      <c r="D31" s="228" t="s">
        <v>28</v>
      </c>
      <c r="E31" s="228" t="s">
        <v>37</v>
      </c>
      <c r="F31" s="228">
        <v>300</v>
      </c>
      <c r="G31" s="244" t="s">
        <v>8</v>
      </c>
      <c r="H31" s="251" t="s">
        <v>371</v>
      </c>
      <c r="I31" s="252"/>
      <c r="J31" s="228"/>
      <c r="K31" s="228"/>
      <c r="L31" s="228"/>
      <c r="M31" s="240"/>
      <c r="N31" s="240"/>
      <c r="O31" s="240"/>
      <c r="P31" s="240"/>
      <c r="Q31" s="240"/>
      <c r="R31" s="240"/>
      <c r="S31" s="253"/>
      <c r="T31" s="253"/>
      <c r="U31" s="254"/>
      <c r="V31" s="254"/>
      <c r="W31" s="253"/>
      <c r="X31" s="255"/>
      <c r="Y31" s="256"/>
    </row>
    <row r="32" spans="1:25" s="257" customFormat="1" ht="63" x14ac:dyDescent="0.25">
      <c r="A32" s="239" t="s">
        <v>244</v>
      </c>
      <c r="B32" s="228" t="s">
        <v>38</v>
      </c>
      <c r="C32" s="240" t="s">
        <v>320</v>
      </c>
      <c r="D32" s="228" t="s">
        <v>28</v>
      </c>
      <c r="E32" s="228" t="s">
        <v>39</v>
      </c>
      <c r="F32" s="228">
        <v>8100</v>
      </c>
      <c r="G32" s="244" t="s">
        <v>8</v>
      </c>
      <c r="H32" s="251" t="s">
        <v>372</v>
      </c>
      <c r="I32" s="252"/>
      <c r="J32" s="228"/>
      <c r="K32" s="228"/>
      <c r="L32" s="228"/>
      <c r="M32" s="240"/>
      <c r="N32" s="240"/>
      <c r="O32" s="240"/>
      <c r="P32" s="240"/>
      <c r="Q32" s="240"/>
      <c r="R32" s="240"/>
      <c r="S32" s="253"/>
      <c r="T32" s="253"/>
      <c r="U32" s="254"/>
      <c r="V32" s="254"/>
      <c r="W32" s="253"/>
      <c r="X32" s="255"/>
      <c r="Y32" s="256"/>
    </row>
    <row r="33" spans="1:25" s="257" customFormat="1" ht="63" x14ac:dyDescent="0.25">
      <c r="A33" s="239" t="s">
        <v>245</v>
      </c>
      <c r="B33" s="228" t="s">
        <v>40</v>
      </c>
      <c r="C33" s="240" t="s">
        <v>321</v>
      </c>
      <c r="D33" s="228" t="s">
        <v>28</v>
      </c>
      <c r="E33" s="228" t="s">
        <v>41</v>
      </c>
      <c r="F33" s="228">
        <v>450</v>
      </c>
      <c r="G33" s="244" t="s">
        <v>8</v>
      </c>
      <c r="H33" s="251" t="s">
        <v>373</v>
      </c>
      <c r="I33" s="252"/>
      <c r="J33" s="228"/>
      <c r="K33" s="228"/>
      <c r="L33" s="228"/>
      <c r="M33" s="240"/>
      <c r="N33" s="240"/>
      <c r="O33" s="240"/>
      <c r="P33" s="240"/>
      <c r="Q33" s="240"/>
      <c r="R33" s="240"/>
      <c r="S33" s="253"/>
      <c r="T33" s="253"/>
      <c r="U33" s="254"/>
      <c r="V33" s="254"/>
      <c r="W33" s="253"/>
      <c r="X33" s="255"/>
      <c r="Y33" s="256"/>
    </row>
    <row r="34" spans="1:25" s="86" customFormat="1" ht="18.75" customHeight="1" x14ac:dyDescent="0.25">
      <c r="A34" s="121" t="s">
        <v>152</v>
      </c>
      <c r="B34" s="96"/>
      <c r="C34" s="96"/>
      <c r="D34" s="96"/>
      <c r="E34" s="99"/>
      <c r="F34" s="96"/>
      <c r="G34" s="96"/>
      <c r="H34" s="218"/>
      <c r="I34" s="134"/>
      <c r="J34" s="99"/>
      <c r="K34" s="97"/>
      <c r="L34" s="97"/>
      <c r="M34" s="98"/>
      <c r="N34" s="98"/>
      <c r="O34" s="98"/>
      <c r="P34" s="98"/>
      <c r="Q34" s="98"/>
      <c r="R34" s="98"/>
      <c r="S34" s="100"/>
      <c r="T34" s="100"/>
      <c r="U34" s="101"/>
      <c r="V34" s="101"/>
      <c r="W34" s="101"/>
      <c r="X34" s="161"/>
      <c r="Y34" s="122"/>
    </row>
    <row r="35" spans="1:25" s="86" customFormat="1" ht="18.75" customHeight="1" x14ac:dyDescent="0.25">
      <c r="A35" s="123" t="s">
        <v>153</v>
      </c>
      <c r="B35" s="85"/>
      <c r="C35" s="88"/>
      <c r="D35" s="104"/>
      <c r="E35" s="105"/>
      <c r="F35" s="104"/>
      <c r="G35" s="104"/>
      <c r="H35" s="213"/>
      <c r="I35" s="135"/>
      <c r="J35" s="105"/>
      <c r="K35" s="102"/>
      <c r="L35" s="102"/>
      <c r="M35" s="103"/>
      <c r="N35" s="103"/>
      <c r="O35" s="103"/>
      <c r="P35" s="103"/>
      <c r="Q35" s="103"/>
      <c r="R35" s="103"/>
      <c r="S35" s="106"/>
      <c r="T35" s="106"/>
      <c r="U35" s="107"/>
      <c r="V35" s="107"/>
      <c r="W35" s="107"/>
      <c r="X35" s="154"/>
      <c r="Y35" s="124"/>
    </row>
    <row r="36" spans="1:25" ht="30" customHeight="1" x14ac:dyDescent="0.25">
      <c r="A36" s="59" t="s">
        <v>42</v>
      </c>
      <c r="B36" s="48" t="s">
        <v>15</v>
      </c>
      <c r="C36" s="25"/>
      <c r="D36" s="25"/>
      <c r="E36" s="25"/>
      <c r="F36" s="25"/>
      <c r="G36" s="130"/>
      <c r="H36" s="216"/>
      <c r="I36" s="63"/>
      <c r="J36" s="25"/>
      <c r="K36" s="25"/>
      <c r="L36" s="25"/>
      <c r="M36" s="25"/>
      <c r="N36" s="25"/>
      <c r="O36" s="25"/>
      <c r="P36" s="25"/>
      <c r="Q36" s="25"/>
      <c r="R36" s="25"/>
      <c r="S36" s="117"/>
      <c r="T36" s="117"/>
      <c r="U36" s="79"/>
      <c r="V36" s="79"/>
      <c r="W36" s="117"/>
      <c r="X36" s="158"/>
      <c r="Y36" s="127"/>
    </row>
    <row r="37" spans="1:25" s="50" customFormat="1" ht="78.75" x14ac:dyDescent="0.25">
      <c r="A37" s="191" t="s">
        <v>246</v>
      </c>
      <c r="B37" s="26" t="s">
        <v>44</v>
      </c>
      <c r="C37" s="28" t="s">
        <v>322</v>
      </c>
      <c r="D37" s="26" t="s">
        <v>43</v>
      </c>
      <c r="E37" s="26">
        <v>52106</v>
      </c>
      <c r="F37" s="26">
        <v>3800</v>
      </c>
      <c r="G37" s="143" t="s">
        <v>8</v>
      </c>
      <c r="H37" s="217" t="s">
        <v>374</v>
      </c>
      <c r="I37" s="64"/>
      <c r="J37" s="26"/>
      <c r="K37" s="26"/>
      <c r="L37" s="26"/>
      <c r="M37" s="28"/>
      <c r="N37" s="28"/>
      <c r="O37" s="28"/>
      <c r="P37" s="28"/>
      <c r="Q37" s="28"/>
      <c r="R37" s="28"/>
      <c r="S37" s="115"/>
      <c r="T37" s="115"/>
      <c r="U37" s="77"/>
      <c r="V37" s="77"/>
      <c r="W37" s="115"/>
      <c r="X37" s="159"/>
      <c r="Y37" s="148"/>
    </row>
    <row r="38" spans="1:25" s="257" customFormat="1" ht="47.25" x14ac:dyDescent="0.25">
      <c r="A38" s="239" t="s">
        <v>247</v>
      </c>
      <c r="B38" s="228" t="s">
        <v>45</v>
      </c>
      <c r="C38" s="258" t="s">
        <v>323</v>
      </c>
      <c r="D38" s="228" t="s">
        <v>16</v>
      </c>
      <c r="E38" s="228" t="s">
        <v>46</v>
      </c>
      <c r="F38" s="228">
        <v>1000</v>
      </c>
      <c r="G38" s="244" t="s">
        <v>8</v>
      </c>
      <c r="H38" s="226" t="s">
        <v>365</v>
      </c>
      <c r="I38" s="252"/>
      <c r="J38" s="228"/>
      <c r="K38" s="228"/>
      <c r="L38" s="228"/>
      <c r="M38" s="240"/>
      <c r="N38" s="240"/>
      <c r="O38" s="240"/>
      <c r="P38" s="240"/>
      <c r="Q38" s="240"/>
      <c r="R38" s="240"/>
      <c r="S38" s="253"/>
      <c r="T38" s="253"/>
      <c r="U38" s="254"/>
      <c r="V38" s="254"/>
      <c r="W38" s="253"/>
      <c r="X38" s="255"/>
      <c r="Y38" s="256"/>
    </row>
    <row r="39" spans="1:25" s="257" customFormat="1" ht="63" x14ac:dyDescent="0.25">
      <c r="A39" s="239" t="s">
        <v>248</v>
      </c>
      <c r="B39" s="228" t="s">
        <v>47</v>
      </c>
      <c r="C39" s="240" t="s">
        <v>324</v>
      </c>
      <c r="D39" s="228" t="s">
        <v>16</v>
      </c>
      <c r="E39" s="228">
        <v>5718</v>
      </c>
      <c r="F39" s="228">
        <v>350</v>
      </c>
      <c r="G39" s="244" t="s">
        <v>8</v>
      </c>
      <c r="H39" s="251" t="s">
        <v>375</v>
      </c>
      <c r="I39" s="252"/>
      <c r="J39" s="228"/>
      <c r="K39" s="228"/>
      <c r="L39" s="228"/>
      <c r="M39" s="240"/>
      <c r="N39" s="240"/>
      <c r="O39" s="240"/>
      <c r="P39" s="240"/>
      <c r="Q39" s="240"/>
      <c r="R39" s="240"/>
      <c r="S39" s="253"/>
      <c r="T39" s="253"/>
      <c r="U39" s="254"/>
      <c r="V39" s="254"/>
      <c r="W39" s="253"/>
      <c r="X39" s="255"/>
      <c r="Y39" s="256"/>
    </row>
    <row r="40" spans="1:25" s="86" customFormat="1" ht="18.75" customHeight="1" x14ac:dyDescent="0.25">
      <c r="A40" s="121" t="s">
        <v>216</v>
      </c>
      <c r="B40" s="96"/>
      <c r="C40" s="96"/>
      <c r="D40" s="96"/>
      <c r="E40" s="99"/>
      <c r="F40" s="96"/>
      <c r="G40" s="96"/>
      <c r="H40" s="218"/>
      <c r="I40" s="134"/>
      <c r="J40" s="99"/>
      <c r="K40" s="97"/>
      <c r="L40" s="97"/>
      <c r="M40" s="98"/>
      <c r="N40" s="98"/>
      <c r="O40" s="98"/>
      <c r="P40" s="98"/>
      <c r="Q40" s="98"/>
      <c r="R40" s="98"/>
      <c r="S40" s="100"/>
      <c r="T40" s="100"/>
      <c r="U40" s="101"/>
      <c r="V40" s="101"/>
      <c r="W40" s="101"/>
      <c r="X40" s="161"/>
      <c r="Y40" s="122"/>
    </row>
    <row r="41" spans="1:25" s="86" customFormat="1" ht="18.75" customHeight="1" x14ac:dyDescent="0.25">
      <c r="A41" s="123" t="s">
        <v>153</v>
      </c>
      <c r="B41" s="85"/>
      <c r="C41" s="88"/>
      <c r="D41" s="104"/>
      <c r="E41" s="105"/>
      <c r="F41" s="104"/>
      <c r="G41" s="104"/>
      <c r="H41" s="213"/>
      <c r="I41" s="135"/>
      <c r="J41" s="105"/>
      <c r="K41" s="102"/>
      <c r="L41" s="102"/>
      <c r="M41" s="103"/>
      <c r="N41" s="103"/>
      <c r="O41" s="103"/>
      <c r="P41" s="103"/>
      <c r="Q41" s="103"/>
      <c r="R41" s="103"/>
      <c r="S41" s="106"/>
      <c r="T41" s="106"/>
      <c r="U41" s="107"/>
      <c r="V41" s="107"/>
      <c r="W41" s="107"/>
      <c r="X41" s="154"/>
      <c r="Y41" s="124"/>
    </row>
    <row r="42" spans="1:25" s="50" customFormat="1" ht="30" customHeight="1" x14ac:dyDescent="0.25">
      <c r="A42" s="59" t="s">
        <v>48</v>
      </c>
      <c r="B42" s="48" t="s">
        <v>15</v>
      </c>
      <c r="C42" s="25"/>
      <c r="D42" s="25"/>
      <c r="E42" s="25"/>
      <c r="F42" s="25"/>
      <c r="G42" s="130"/>
      <c r="H42" s="216"/>
      <c r="I42" s="63"/>
      <c r="J42" s="25"/>
      <c r="K42" s="25"/>
      <c r="L42" s="25"/>
      <c r="M42" s="25"/>
      <c r="N42" s="25"/>
      <c r="O42" s="25"/>
      <c r="P42" s="25"/>
      <c r="Q42" s="25"/>
      <c r="R42" s="25"/>
      <c r="S42" s="117"/>
      <c r="T42" s="117"/>
      <c r="U42" s="79"/>
      <c r="V42" s="79"/>
      <c r="W42" s="117"/>
      <c r="X42" s="158"/>
      <c r="Y42" s="127"/>
    </row>
    <row r="43" spans="1:25" s="257" customFormat="1" ht="78.75" x14ac:dyDescent="0.25">
      <c r="A43" s="239" t="s">
        <v>249</v>
      </c>
      <c r="B43" s="228" t="s">
        <v>49</v>
      </c>
      <c r="C43" s="240" t="s">
        <v>325</v>
      </c>
      <c r="D43" s="228" t="s">
        <v>50</v>
      </c>
      <c r="E43" s="228">
        <v>63912</v>
      </c>
      <c r="F43" s="228">
        <v>800</v>
      </c>
      <c r="G43" s="244" t="s">
        <v>8</v>
      </c>
      <c r="H43" s="251" t="s">
        <v>377</v>
      </c>
      <c r="I43" s="252"/>
      <c r="J43" s="228"/>
      <c r="K43" s="228"/>
      <c r="L43" s="228"/>
      <c r="M43" s="240"/>
      <c r="N43" s="240"/>
      <c r="O43" s="240"/>
      <c r="P43" s="240"/>
      <c r="Q43" s="240"/>
      <c r="R43" s="240"/>
      <c r="S43" s="253"/>
      <c r="T43" s="253"/>
      <c r="U43" s="254"/>
      <c r="V43" s="254"/>
      <c r="W43" s="253"/>
      <c r="X43" s="255"/>
      <c r="Y43" s="256"/>
    </row>
    <row r="44" spans="1:25" s="257" customFormat="1" ht="63" customHeight="1" x14ac:dyDescent="0.25">
      <c r="A44" s="239" t="s">
        <v>250</v>
      </c>
      <c r="B44" s="228" t="s">
        <v>51</v>
      </c>
      <c r="C44" s="240" t="s">
        <v>326</v>
      </c>
      <c r="D44" s="228" t="s">
        <v>50</v>
      </c>
      <c r="E44" s="228">
        <v>78353</v>
      </c>
      <c r="F44" s="228">
        <v>500</v>
      </c>
      <c r="G44" s="244" t="s">
        <v>8</v>
      </c>
      <c r="H44" s="251" t="s">
        <v>377</v>
      </c>
      <c r="I44" s="252"/>
      <c r="J44" s="228"/>
      <c r="K44" s="228"/>
      <c r="L44" s="228"/>
      <c r="M44" s="240"/>
      <c r="N44" s="240"/>
      <c r="O44" s="240"/>
      <c r="P44" s="240"/>
      <c r="Q44" s="240"/>
      <c r="R44" s="240"/>
      <c r="S44" s="253"/>
      <c r="T44" s="253"/>
      <c r="U44" s="254"/>
      <c r="V44" s="254"/>
      <c r="W44" s="253"/>
      <c r="X44" s="255"/>
      <c r="Y44" s="256"/>
    </row>
    <row r="45" spans="1:25" s="257" customFormat="1" ht="83.25" customHeight="1" x14ac:dyDescent="0.25">
      <c r="A45" s="239" t="s">
        <v>251</v>
      </c>
      <c r="B45" s="228" t="s">
        <v>52</v>
      </c>
      <c r="C45" s="240" t="s">
        <v>327</v>
      </c>
      <c r="D45" s="228" t="s">
        <v>53</v>
      </c>
      <c r="E45" s="228">
        <v>55230</v>
      </c>
      <c r="F45" s="228">
        <v>4800</v>
      </c>
      <c r="G45" s="244" t="s">
        <v>8</v>
      </c>
      <c r="H45" s="251" t="s">
        <v>377</v>
      </c>
      <c r="I45" s="252"/>
      <c r="J45" s="228"/>
      <c r="K45" s="259"/>
      <c r="L45" s="228"/>
      <c r="M45" s="240"/>
      <c r="N45" s="240"/>
      <c r="O45" s="240"/>
      <c r="P45" s="240"/>
      <c r="Q45" s="240"/>
      <c r="R45" s="240"/>
      <c r="S45" s="253"/>
      <c r="T45" s="253"/>
      <c r="U45" s="254"/>
      <c r="V45" s="254"/>
      <c r="W45" s="253"/>
      <c r="X45" s="255"/>
      <c r="Y45" s="256"/>
    </row>
    <row r="46" spans="1:25" s="257" customFormat="1" ht="78.75" x14ac:dyDescent="0.25">
      <c r="A46" s="260" t="s">
        <v>252</v>
      </c>
      <c r="B46" s="261" t="s">
        <v>54</v>
      </c>
      <c r="C46" s="262" t="s">
        <v>328</v>
      </c>
      <c r="D46" s="261" t="s">
        <v>55</v>
      </c>
      <c r="E46" s="261">
        <v>9074</v>
      </c>
      <c r="F46" s="261">
        <v>5500</v>
      </c>
      <c r="G46" s="263" t="s">
        <v>8</v>
      </c>
      <c r="H46" s="251" t="s">
        <v>376</v>
      </c>
      <c r="I46" s="252"/>
      <c r="J46" s="228"/>
      <c r="K46" s="228"/>
      <c r="L46" s="228"/>
      <c r="M46" s="240"/>
      <c r="N46" s="240"/>
      <c r="O46" s="240"/>
      <c r="P46" s="240"/>
      <c r="Q46" s="240"/>
      <c r="R46" s="240"/>
      <c r="S46" s="253"/>
      <c r="T46" s="253"/>
      <c r="U46" s="254"/>
      <c r="V46" s="254"/>
      <c r="W46" s="253"/>
      <c r="X46" s="255"/>
      <c r="Y46" s="256"/>
    </row>
    <row r="47" spans="1:25" s="50" customFormat="1" ht="84" customHeight="1" x14ac:dyDescent="0.25">
      <c r="A47" s="191" t="s">
        <v>253</v>
      </c>
      <c r="B47" s="51" t="s">
        <v>56</v>
      </c>
      <c r="C47" s="28" t="s">
        <v>329</v>
      </c>
      <c r="D47" s="26" t="s">
        <v>57</v>
      </c>
      <c r="E47" s="26">
        <v>65219</v>
      </c>
      <c r="F47" s="26">
        <v>1300</v>
      </c>
      <c r="G47" s="143" t="s">
        <v>8</v>
      </c>
      <c r="H47" s="217" t="s">
        <v>378</v>
      </c>
      <c r="I47" s="64"/>
      <c r="J47" s="26"/>
      <c r="K47" s="26"/>
      <c r="L47" s="26"/>
      <c r="M47" s="28"/>
      <c r="N47" s="28"/>
      <c r="O47" s="28"/>
      <c r="P47" s="28"/>
      <c r="Q47" s="28"/>
      <c r="R47" s="28"/>
      <c r="S47" s="115"/>
      <c r="T47" s="115"/>
      <c r="U47" s="77"/>
      <c r="V47" s="77"/>
      <c r="W47" s="115"/>
      <c r="X47" s="159"/>
      <c r="Y47" s="148"/>
    </row>
    <row r="48" spans="1:25" s="257" customFormat="1" ht="85.5" customHeight="1" x14ac:dyDescent="0.25">
      <c r="A48" s="239" t="s">
        <v>254</v>
      </c>
      <c r="B48" s="228" t="s">
        <v>58</v>
      </c>
      <c r="C48" s="240" t="s">
        <v>330</v>
      </c>
      <c r="D48" s="228" t="s">
        <v>50</v>
      </c>
      <c r="E48" s="228">
        <v>68523</v>
      </c>
      <c r="F48" s="228">
        <v>1500</v>
      </c>
      <c r="G48" s="244" t="s">
        <v>8</v>
      </c>
      <c r="H48" s="251" t="s">
        <v>377</v>
      </c>
      <c r="I48" s="252"/>
      <c r="J48" s="228"/>
      <c r="K48" s="228"/>
      <c r="L48" s="228"/>
      <c r="M48" s="240"/>
      <c r="N48" s="240"/>
      <c r="O48" s="240"/>
      <c r="P48" s="240"/>
      <c r="Q48" s="240"/>
      <c r="R48" s="240"/>
      <c r="S48" s="253"/>
      <c r="T48" s="253"/>
      <c r="U48" s="254"/>
      <c r="V48" s="254"/>
      <c r="W48" s="253"/>
      <c r="X48" s="255"/>
      <c r="Y48" s="256"/>
    </row>
    <row r="49" spans="1:25" s="50" customFormat="1" ht="94.5" x14ac:dyDescent="0.25">
      <c r="A49" s="191" t="s">
        <v>255</v>
      </c>
      <c r="B49" s="26" t="s">
        <v>59</v>
      </c>
      <c r="C49" s="28" t="s">
        <v>331</v>
      </c>
      <c r="D49" s="26" t="s">
        <v>50</v>
      </c>
      <c r="E49" s="26">
        <v>68521</v>
      </c>
      <c r="F49" s="26">
        <v>5200</v>
      </c>
      <c r="G49" s="143" t="s">
        <v>8</v>
      </c>
      <c r="H49" s="217" t="s">
        <v>378</v>
      </c>
      <c r="I49" s="64"/>
      <c r="J49" s="26"/>
      <c r="K49" s="26"/>
      <c r="L49" s="26"/>
      <c r="M49" s="28"/>
      <c r="N49" s="28"/>
      <c r="O49" s="28"/>
      <c r="P49" s="28"/>
      <c r="Q49" s="28"/>
      <c r="R49" s="28"/>
      <c r="S49" s="115"/>
      <c r="T49" s="115"/>
      <c r="U49" s="77"/>
      <c r="V49" s="77"/>
      <c r="W49" s="115"/>
      <c r="X49" s="159"/>
      <c r="Y49" s="148"/>
    </row>
    <row r="50" spans="1:25" s="50" customFormat="1" ht="104.25" customHeight="1" x14ac:dyDescent="0.25">
      <c r="A50" s="191" t="s">
        <v>256</v>
      </c>
      <c r="B50" s="26" t="s">
        <v>60</v>
      </c>
      <c r="C50" s="28" t="s">
        <v>332</v>
      </c>
      <c r="D50" s="26" t="s">
        <v>55</v>
      </c>
      <c r="E50" s="26">
        <v>8391</v>
      </c>
      <c r="F50" s="26">
        <v>3000</v>
      </c>
      <c r="G50" s="143" t="s">
        <v>8</v>
      </c>
      <c r="H50" s="217" t="s">
        <v>378</v>
      </c>
      <c r="I50" s="64"/>
      <c r="J50" s="26"/>
      <c r="K50" s="26"/>
      <c r="L50" s="26"/>
      <c r="M50" s="28"/>
      <c r="N50" s="28"/>
      <c r="O50" s="28"/>
      <c r="P50" s="28"/>
      <c r="Q50" s="28"/>
      <c r="R50" s="28"/>
      <c r="S50" s="115"/>
      <c r="T50" s="115"/>
      <c r="U50" s="77"/>
      <c r="V50" s="77"/>
      <c r="W50" s="115"/>
      <c r="X50" s="159"/>
      <c r="Y50" s="148"/>
    </row>
    <row r="51" spans="1:25" s="50" customFormat="1" ht="69" customHeight="1" x14ac:dyDescent="0.25">
      <c r="A51" s="191" t="s">
        <v>257</v>
      </c>
      <c r="B51" s="26" t="s">
        <v>61</v>
      </c>
      <c r="C51" s="28" t="s">
        <v>333</v>
      </c>
      <c r="D51" s="26" t="s">
        <v>50</v>
      </c>
      <c r="E51" s="26">
        <v>78649</v>
      </c>
      <c r="F51" s="26">
        <v>8700</v>
      </c>
      <c r="G51" s="143" t="s">
        <v>8</v>
      </c>
      <c r="H51" s="217" t="s">
        <v>378</v>
      </c>
      <c r="I51" s="64"/>
      <c r="J51" s="26"/>
      <c r="K51" s="26"/>
      <c r="L51" s="26"/>
      <c r="M51" s="28"/>
      <c r="N51" s="28"/>
      <c r="O51" s="28"/>
      <c r="P51" s="28"/>
      <c r="Q51" s="28"/>
      <c r="R51" s="28"/>
      <c r="S51" s="115"/>
      <c r="T51" s="115"/>
      <c r="U51" s="77"/>
      <c r="V51" s="77"/>
      <c r="W51" s="115"/>
      <c r="X51" s="159"/>
      <c r="Y51" s="148"/>
    </row>
    <row r="52" spans="1:25" s="257" customFormat="1" ht="81.75" customHeight="1" x14ac:dyDescent="0.25">
      <c r="A52" s="239" t="s">
        <v>258</v>
      </c>
      <c r="B52" s="228" t="s">
        <v>210</v>
      </c>
      <c r="C52" s="240" t="s">
        <v>334</v>
      </c>
      <c r="D52" s="228" t="s">
        <v>211</v>
      </c>
      <c r="E52" s="228" t="s">
        <v>212</v>
      </c>
      <c r="F52" s="228">
        <v>1200</v>
      </c>
      <c r="G52" s="244" t="s">
        <v>8</v>
      </c>
      <c r="H52" s="251" t="s">
        <v>375</v>
      </c>
      <c r="I52" s="252"/>
      <c r="J52" s="228"/>
      <c r="K52" s="228"/>
      <c r="L52" s="228"/>
      <c r="M52" s="240"/>
      <c r="N52" s="240"/>
      <c r="O52" s="240"/>
      <c r="P52" s="240"/>
      <c r="Q52" s="240"/>
      <c r="R52" s="240"/>
      <c r="S52" s="253"/>
      <c r="T52" s="253"/>
      <c r="U52" s="254"/>
      <c r="V52" s="254"/>
      <c r="W52" s="253"/>
      <c r="X52" s="255"/>
      <c r="Y52" s="256"/>
    </row>
    <row r="53" spans="1:25" s="206" customFormat="1" ht="81.75" customHeight="1" x14ac:dyDescent="0.25">
      <c r="A53" s="197" t="s">
        <v>259</v>
      </c>
      <c r="B53" s="198" t="s">
        <v>62</v>
      </c>
      <c r="C53" s="199" t="s">
        <v>382</v>
      </c>
      <c r="D53" s="198" t="s">
        <v>63</v>
      </c>
      <c r="E53" s="198">
        <v>68719</v>
      </c>
      <c r="F53" s="198">
        <v>4100</v>
      </c>
      <c r="G53" s="200" t="s">
        <v>8</v>
      </c>
      <c r="H53" s="219" t="s">
        <v>380</v>
      </c>
      <c r="I53" s="201"/>
      <c r="J53" s="198"/>
      <c r="K53" s="198"/>
      <c r="L53" s="198"/>
      <c r="M53" s="199"/>
      <c r="N53" s="199"/>
      <c r="O53" s="199"/>
      <c r="P53" s="199"/>
      <c r="Q53" s="199"/>
      <c r="R53" s="199"/>
      <c r="S53" s="202"/>
      <c r="T53" s="202"/>
      <c r="U53" s="203"/>
      <c r="V53" s="203"/>
      <c r="W53" s="202"/>
      <c r="X53" s="204"/>
      <c r="Y53" s="205"/>
    </row>
    <row r="54" spans="1:25" s="257" customFormat="1" ht="94.5" x14ac:dyDescent="0.25">
      <c r="A54" s="239" t="s">
        <v>260</v>
      </c>
      <c r="B54" s="228" t="s">
        <v>64</v>
      </c>
      <c r="C54" s="240" t="s">
        <v>335</v>
      </c>
      <c r="D54" s="228" t="s">
        <v>65</v>
      </c>
      <c r="E54" s="228" t="s">
        <v>66</v>
      </c>
      <c r="F54" s="228">
        <v>2500</v>
      </c>
      <c r="G54" s="244" t="s">
        <v>8</v>
      </c>
      <c r="H54" s="251" t="s">
        <v>375</v>
      </c>
      <c r="I54" s="252"/>
      <c r="J54" s="228"/>
      <c r="K54" s="228"/>
      <c r="L54" s="228"/>
      <c r="M54" s="240"/>
      <c r="N54" s="240"/>
      <c r="O54" s="240"/>
      <c r="P54" s="240"/>
      <c r="Q54" s="240"/>
      <c r="R54" s="240"/>
      <c r="S54" s="253"/>
      <c r="T54" s="253"/>
      <c r="U54" s="254"/>
      <c r="V54" s="254"/>
      <c r="W54" s="253"/>
      <c r="X54" s="255"/>
      <c r="Y54" s="256"/>
    </row>
    <row r="55" spans="1:25" s="206" customFormat="1" ht="94.5" x14ac:dyDescent="0.25">
      <c r="A55" s="197" t="s">
        <v>261</v>
      </c>
      <c r="B55" s="198" t="s">
        <v>67</v>
      </c>
      <c r="C55" s="199" t="s">
        <v>381</v>
      </c>
      <c r="D55" s="198" t="s">
        <v>63</v>
      </c>
      <c r="E55" s="198">
        <v>68720</v>
      </c>
      <c r="F55" s="198">
        <v>2900</v>
      </c>
      <c r="G55" s="200" t="s">
        <v>8</v>
      </c>
      <c r="H55" s="219" t="s">
        <v>379</v>
      </c>
      <c r="I55" s="201"/>
      <c r="J55" s="198"/>
      <c r="K55" s="198"/>
      <c r="L55" s="198"/>
      <c r="M55" s="199"/>
      <c r="N55" s="199"/>
      <c r="O55" s="199"/>
      <c r="P55" s="199"/>
      <c r="Q55" s="199"/>
      <c r="R55" s="199"/>
      <c r="S55" s="202"/>
      <c r="T55" s="202"/>
      <c r="U55" s="203"/>
      <c r="V55" s="203"/>
      <c r="W55" s="202"/>
      <c r="X55" s="204"/>
      <c r="Y55" s="205"/>
    </row>
    <row r="56" spans="1:25" s="86" customFormat="1" ht="18.75" customHeight="1" x14ac:dyDescent="0.25">
      <c r="A56" s="121" t="s">
        <v>217</v>
      </c>
      <c r="B56" s="96"/>
      <c r="C56" s="96"/>
      <c r="D56" s="96"/>
      <c r="E56" s="99"/>
      <c r="F56" s="96"/>
      <c r="G56" s="96"/>
      <c r="H56" s="218"/>
      <c r="I56" s="134"/>
      <c r="J56" s="99"/>
      <c r="K56" s="97"/>
      <c r="L56" s="97"/>
      <c r="M56" s="98"/>
      <c r="N56" s="98"/>
      <c r="O56" s="98"/>
      <c r="P56" s="98"/>
      <c r="Q56" s="98"/>
      <c r="R56" s="98"/>
      <c r="S56" s="100"/>
      <c r="T56" s="100"/>
      <c r="U56" s="101"/>
      <c r="V56" s="101"/>
      <c r="W56" s="101"/>
      <c r="X56" s="161"/>
      <c r="Y56" s="122"/>
    </row>
    <row r="57" spans="1:25" s="86" customFormat="1" ht="18.75" customHeight="1" x14ac:dyDescent="0.25">
      <c r="A57" s="123" t="s">
        <v>150</v>
      </c>
      <c r="B57" s="85"/>
      <c r="C57" s="88"/>
      <c r="D57" s="104"/>
      <c r="E57" s="105"/>
      <c r="F57" s="104"/>
      <c r="G57" s="104"/>
      <c r="H57" s="213"/>
      <c r="I57" s="135"/>
      <c r="J57" s="105"/>
      <c r="K57" s="102"/>
      <c r="L57" s="102"/>
      <c r="M57" s="103"/>
      <c r="N57" s="103"/>
      <c r="O57" s="103"/>
      <c r="P57" s="103"/>
      <c r="Q57" s="103"/>
      <c r="R57" s="103"/>
      <c r="S57" s="106"/>
      <c r="T57" s="106"/>
      <c r="U57" s="107"/>
      <c r="V57" s="107"/>
      <c r="W57" s="107"/>
      <c r="X57" s="154"/>
      <c r="Y57" s="124"/>
    </row>
    <row r="58" spans="1:25" ht="30" customHeight="1" x14ac:dyDescent="0.25">
      <c r="A58" s="59" t="s">
        <v>68</v>
      </c>
      <c r="B58" s="25"/>
      <c r="C58" s="25"/>
      <c r="D58" s="25"/>
      <c r="E58" s="25"/>
      <c r="F58" s="25"/>
      <c r="G58" s="130"/>
      <c r="H58" s="216"/>
      <c r="I58" s="63"/>
      <c r="J58" s="25"/>
      <c r="K58" s="25"/>
      <c r="L58" s="25"/>
      <c r="M58" s="25"/>
      <c r="N58" s="25"/>
      <c r="O58" s="25"/>
      <c r="P58" s="25"/>
      <c r="Q58" s="25"/>
      <c r="R58" s="25"/>
      <c r="S58" s="117"/>
      <c r="T58" s="117"/>
      <c r="U58" s="79"/>
      <c r="V58" s="79"/>
      <c r="W58" s="117"/>
      <c r="X58" s="158"/>
      <c r="Y58" s="127"/>
    </row>
    <row r="59" spans="1:25" s="257" customFormat="1" ht="94.5" x14ac:dyDescent="0.25">
      <c r="A59" s="239" t="s">
        <v>262</v>
      </c>
      <c r="B59" s="228" t="s">
        <v>64</v>
      </c>
      <c r="C59" s="240" t="s">
        <v>336</v>
      </c>
      <c r="D59" s="228" t="s">
        <v>65</v>
      </c>
      <c r="E59" s="228" t="s">
        <v>66</v>
      </c>
      <c r="F59" s="228">
        <v>2500</v>
      </c>
      <c r="G59" s="244" t="s">
        <v>8</v>
      </c>
      <c r="H59" s="251" t="s">
        <v>375</v>
      </c>
      <c r="I59" s="252"/>
      <c r="J59" s="228"/>
      <c r="K59" s="228"/>
      <c r="L59" s="228"/>
      <c r="M59" s="240"/>
      <c r="N59" s="240"/>
      <c r="O59" s="240"/>
      <c r="P59" s="240"/>
      <c r="Q59" s="240"/>
      <c r="R59" s="240"/>
      <c r="S59" s="253"/>
      <c r="T59" s="253"/>
      <c r="U59" s="254"/>
      <c r="V59" s="254"/>
      <c r="W59" s="253"/>
      <c r="X59" s="255"/>
      <c r="Y59" s="256"/>
    </row>
    <row r="60" spans="1:25" s="86" customFormat="1" ht="18.75" customHeight="1" x14ac:dyDescent="0.25">
      <c r="A60" s="121" t="s">
        <v>304</v>
      </c>
      <c r="B60" s="96"/>
      <c r="C60" s="96"/>
      <c r="D60" s="96"/>
      <c r="E60" s="99"/>
      <c r="F60" s="96"/>
      <c r="G60" s="96"/>
      <c r="H60" s="218"/>
      <c r="I60" s="134"/>
      <c r="J60" s="99"/>
      <c r="K60" s="97"/>
      <c r="L60" s="97"/>
      <c r="M60" s="98"/>
      <c r="N60" s="98"/>
      <c r="O60" s="98"/>
      <c r="P60" s="98"/>
      <c r="Q60" s="98"/>
      <c r="R60" s="98"/>
      <c r="S60" s="100"/>
      <c r="T60" s="100"/>
      <c r="U60" s="101"/>
      <c r="V60" s="101"/>
      <c r="W60" s="101"/>
      <c r="X60" s="161"/>
      <c r="Y60" s="122"/>
    </row>
    <row r="61" spans="1:25" s="86" customFormat="1" ht="18.75" customHeight="1" x14ac:dyDescent="0.25">
      <c r="A61" s="123" t="s">
        <v>150</v>
      </c>
      <c r="B61" s="85"/>
      <c r="C61" s="88"/>
      <c r="D61" s="104"/>
      <c r="E61" s="105"/>
      <c r="F61" s="104"/>
      <c r="G61" s="104"/>
      <c r="H61" s="213"/>
      <c r="I61" s="135"/>
      <c r="J61" s="105"/>
      <c r="K61" s="102"/>
      <c r="L61" s="102"/>
      <c r="M61" s="103"/>
      <c r="N61" s="103"/>
      <c r="O61" s="103"/>
      <c r="P61" s="103"/>
      <c r="Q61" s="103"/>
      <c r="R61" s="103"/>
      <c r="S61" s="106"/>
      <c r="T61" s="106"/>
      <c r="U61" s="107"/>
      <c r="V61" s="107"/>
      <c r="W61" s="107"/>
      <c r="X61" s="154"/>
      <c r="Y61" s="124"/>
    </row>
    <row r="62" spans="1:25" ht="30" customHeight="1" x14ac:dyDescent="0.25">
      <c r="A62" s="59" t="s">
        <v>81</v>
      </c>
      <c r="B62" s="25"/>
      <c r="C62" s="25"/>
      <c r="D62" s="25"/>
      <c r="E62" s="25"/>
      <c r="F62" s="25"/>
      <c r="G62" s="130"/>
      <c r="H62" s="216"/>
      <c r="I62" s="63"/>
      <c r="J62" s="25"/>
      <c r="K62" s="25"/>
      <c r="L62" s="25"/>
      <c r="M62" s="25"/>
      <c r="N62" s="25"/>
      <c r="O62" s="25"/>
      <c r="P62" s="25"/>
      <c r="Q62" s="25"/>
      <c r="R62" s="25"/>
      <c r="S62" s="117"/>
      <c r="T62" s="117"/>
      <c r="U62" s="79"/>
      <c r="V62" s="79"/>
      <c r="W62" s="117"/>
      <c r="X62" s="158"/>
      <c r="Y62" s="127"/>
    </row>
    <row r="63" spans="1:25" s="84" customFormat="1" ht="78.75" x14ac:dyDescent="0.25">
      <c r="A63" s="264" t="s">
        <v>263</v>
      </c>
      <c r="B63" s="51" t="s">
        <v>69</v>
      </c>
      <c r="C63" s="49" t="s">
        <v>337</v>
      </c>
      <c r="D63" s="51" t="s">
        <v>70</v>
      </c>
      <c r="E63" s="51">
        <v>7812</v>
      </c>
      <c r="F63" s="51">
        <v>15000</v>
      </c>
      <c r="G63" s="265" t="s">
        <v>8</v>
      </c>
      <c r="H63" s="266" t="s">
        <v>383</v>
      </c>
      <c r="I63" s="82"/>
      <c r="J63" s="51"/>
      <c r="K63" s="51"/>
      <c r="L63" s="51"/>
      <c r="M63" s="49"/>
      <c r="N63" s="49"/>
      <c r="O63" s="49"/>
      <c r="P63" s="49"/>
      <c r="Q63" s="49"/>
      <c r="R63" s="49"/>
      <c r="S63" s="119"/>
      <c r="T63" s="119"/>
      <c r="U63" s="83"/>
      <c r="V63" s="83"/>
      <c r="W63" s="119"/>
      <c r="X63" s="163"/>
      <c r="Y63" s="151"/>
    </row>
    <row r="64" spans="1:25" s="257" customFormat="1" ht="66" customHeight="1" x14ac:dyDescent="0.25">
      <c r="A64" s="239" t="s">
        <v>264</v>
      </c>
      <c r="B64" s="228" t="s">
        <v>71</v>
      </c>
      <c r="C64" s="240" t="s">
        <v>338</v>
      </c>
      <c r="D64" s="228" t="s">
        <v>70</v>
      </c>
      <c r="E64" s="228">
        <v>8820</v>
      </c>
      <c r="F64" s="228">
        <v>6500</v>
      </c>
      <c r="G64" s="244" t="s">
        <v>8</v>
      </c>
      <c r="H64" s="251" t="s">
        <v>377</v>
      </c>
      <c r="I64" s="252"/>
      <c r="J64" s="228"/>
      <c r="K64" s="228"/>
      <c r="L64" s="228"/>
      <c r="M64" s="240"/>
      <c r="N64" s="240"/>
      <c r="O64" s="240"/>
      <c r="P64" s="240"/>
      <c r="Q64" s="240"/>
      <c r="R64" s="240"/>
      <c r="S64" s="253"/>
      <c r="T64" s="253"/>
      <c r="U64" s="254"/>
      <c r="V64" s="254"/>
      <c r="W64" s="253"/>
      <c r="X64" s="255"/>
      <c r="Y64" s="256"/>
    </row>
    <row r="65" spans="1:25" s="86" customFormat="1" ht="18.75" customHeight="1" x14ac:dyDescent="0.25">
      <c r="A65" s="121" t="s">
        <v>218</v>
      </c>
      <c r="B65" s="96"/>
      <c r="C65" s="96"/>
      <c r="D65" s="96"/>
      <c r="E65" s="99"/>
      <c r="F65" s="96"/>
      <c r="G65" s="96"/>
      <c r="H65" s="218"/>
      <c r="I65" s="134"/>
      <c r="J65" s="99"/>
      <c r="K65" s="97"/>
      <c r="L65" s="97"/>
      <c r="M65" s="98"/>
      <c r="N65" s="98"/>
      <c r="O65" s="98"/>
      <c r="P65" s="98"/>
      <c r="Q65" s="98"/>
      <c r="R65" s="98"/>
      <c r="S65" s="100"/>
      <c r="T65" s="100"/>
      <c r="U65" s="101"/>
      <c r="V65" s="101"/>
      <c r="W65" s="101"/>
      <c r="X65" s="161"/>
      <c r="Y65" s="122"/>
    </row>
    <row r="66" spans="1:25" s="86" customFormat="1" ht="18.75" customHeight="1" x14ac:dyDescent="0.25">
      <c r="A66" s="123" t="s">
        <v>153</v>
      </c>
      <c r="B66" s="85"/>
      <c r="C66" s="88"/>
      <c r="D66" s="104"/>
      <c r="E66" s="105"/>
      <c r="F66" s="104"/>
      <c r="G66" s="104"/>
      <c r="H66" s="213"/>
      <c r="I66" s="135"/>
      <c r="J66" s="105"/>
      <c r="K66" s="102"/>
      <c r="L66" s="102"/>
      <c r="M66" s="103"/>
      <c r="N66" s="103"/>
      <c r="O66" s="103"/>
      <c r="P66" s="103"/>
      <c r="Q66" s="103"/>
      <c r="R66" s="103"/>
      <c r="S66" s="106"/>
      <c r="T66" s="106"/>
      <c r="U66" s="107"/>
      <c r="V66" s="107"/>
      <c r="W66" s="107"/>
      <c r="X66" s="154"/>
      <c r="Y66" s="124"/>
    </row>
    <row r="67" spans="1:25" ht="30" customHeight="1" x14ac:dyDescent="0.25">
      <c r="A67" s="59" t="s">
        <v>72</v>
      </c>
      <c r="B67" s="48" t="s">
        <v>15</v>
      </c>
      <c r="C67" s="25"/>
      <c r="D67" s="25"/>
      <c r="E67" s="25"/>
      <c r="F67" s="25"/>
      <c r="G67" s="130"/>
      <c r="H67" s="216"/>
      <c r="I67" s="63"/>
      <c r="J67" s="25"/>
      <c r="K67" s="25"/>
      <c r="L67" s="25"/>
      <c r="M67" s="25"/>
      <c r="N67" s="25"/>
      <c r="O67" s="25"/>
      <c r="P67" s="25"/>
      <c r="Q67" s="25"/>
      <c r="R67" s="25"/>
      <c r="S67" s="117"/>
      <c r="T67" s="117"/>
      <c r="U67" s="79"/>
      <c r="V67" s="79"/>
      <c r="W67" s="117"/>
      <c r="X67" s="158"/>
      <c r="Y67" s="127"/>
    </row>
    <row r="68" spans="1:25" s="50" customFormat="1" ht="78.75" x14ac:dyDescent="0.25">
      <c r="A68" s="191" t="s">
        <v>265</v>
      </c>
      <c r="B68" s="26" t="s">
        <v>73</v>
      </c>
      <c r="C68" s="28" t="s">
        <v>339</v>
      </c>
      <c r="D68" s="26" t="s">
        <v>201</v>
      </c>
      <c r="E68" s="26" t="s">
        <v>202</v>
      </c>
      <c r="F68" s="26">
        <f>1500+4000</f>
        <v>5500</v>
      </c>
      <c r="G68" s="143" t="s">
        <v>8</v>
      </c>
      <c r="H68" s="217" t="s">
        <v>384</v>
      </c>
      <c r="I68" s="64"/>
      <c r="J68" s="26"/>
      <c r="K68" s="26"/>
      <c r="L68" s="26"/>
      <c r="M68" s="28"/>
      <c r="N68" s="28"/>
      <c r="O68" s="28"/>
      <c r="P68" s="28"/>
      <c r="Q68" s="28"/>
      <c r="R68" s="28"/>
      <c r="S68" s="115"/>
      <c r="T68" s="115"/>
      <c r="U68" s="77"/>
      <c r="V68" s="77"/>
      <c r="W68" s="115"/>
      <c r="X68" s="159"/>
      <c r="Y68" s="148"/>
    </row>
    <row r="69" spans="1:25" s="50" customFormat="1" ht="78.75" x14ac:dyDescent="0.25">
      <c r="A69" s="191" t="s">
        <v>266</v>
      </c>
      <c r="B69" s="26" t="s">
        <v>74</v>
      </c>
      <c r="C69" s="28" t="s">
        <v>385</v>
      </c>
      <c r="D69" s="26" t="s">
        <v>70</v>
      </c>
      <c r="E69" s="26">
        <v>6616</v>
      </c>
      <c r="F69" s="26">
        <v>5500</v>
      </c>
      <c r="G69" s="143" t="s">
        <v>8</v>
      </c>
      <c r="H69" s="217" t="s">
        <v>387</v>
      </c>
      <c r="I69" s="64"/>
      <c r="J69" s="26"/>
      <c r="K69" s="26"/>
      <c r="L69" s="26"/>
      <c r="M69" s="28"/>
      <c r="N69" s="28"/>
      <c r="O69" s="28"/>
      <c r="P69" s="28"/>
      <c r="Q69" s="28"/>
      <c r="R69" s="28"/>
      <c r="S69" s="115"/>
      <c r="T69" s="115"/>
      <c r="U69" s="77"/>
      <c r="V69" s="77"/>
      <c r="W69" s="115"/>
      <c r="X69" s="159"/>
      <c r="Y69" s="148"/>
    </row>
    <row r="70" spans="1:25" s="50" customFormat="1" ht="63" x14ac:dyDescent="0.25">
      <c r="A70" s="191" t="s">
        <v>267</v>
      </c>
      <c r="B70" s="26" t="s">
        <v>75</v>
      </c>
      <c r="C70" s="28" t="s">
        <v>187</v>
      </c>
      <c r="D70" s="37" t="s">
        <v>213</v>
      </c>
      <c r="E70" s="37" t="s">
        <v>213</v>
      </c>
      <c r="F70" s="26">
        <v>2500</v>
      </c>
      <c r="G70" s="143" t="s">
        <v>8</v>
      </c>
      <c r="H70" s="217" t="s">
        <v>387</v>
      </c>
      <c r="I70" s="64"/>
      <c r="J70" s="26"/>
      <c r="K70" s="26"/>
      <c r="L70" s="26"/>
      <c r="M70" s="28"/>
      <c r="N70" s="28"/>
      <c r="O70" s="28"/>
      <c r="P70" s="28"/>
      <c r="Q70" s="28"/>
      <c r="R70" s="28"/>
      <c r="S70" s="115"/>
      <c r="T70" s="115"/>
      <c r="U70" s="77"/>
      <c r="V70" s="77"/>
      <c r="W70" s="115"/>
      <c r="X70" s="159"/>
      <c r="Y70" s="148"/>
    </row>
    <row r="71" spans="1:25" s="50" customFormat="1" ht="78.75" x14ac:dyDescent="0.25">
      <c r="A71" s="191" t="s">
        <v>268</v>
      </c>
      <c r="B71" s="26" t="s">
        <v>203</v>
      </c>
      <c r="C71" s="28" t="s">
        <v>340</v>
      </c>
      <c r="D71" s="26" t="s">
        <v>70</v>
      </c>
      <c r="E71" s="26">
        <v>110458</v>
      </c>
      <c r="F71" s="26">
        <v>2750</v>
      </c>
      <c r="G71" s="143" t="s">
        <v>8</v>
      </c>
      <c r="H71" s="217" t="s">
        <v>387</v>
      </c>
      <c r="I71" s="64"/>
      <c r="J71" s="26"/>
      <c r="K71" s="26"/>
      <c r="L71" s="26"/>
      <c r="M71" s="28"/>
      <c r="N71" s="28"/>
      <c r="O71" s="28"/>
      <c r="P71" s="28"/>
      <c r="Q71" s="28"/>
      <c r="R71" s="28"/>
      <c r="S71" s="115"/>
      <c r="T71" s="115"/>
      <c r="U71" s="77"/>
      <c r="V71" s="77"/>
      <c r="W71" s="115"/>
      <c r="X71" s="159"/>
      <c r="Y71" s="148"/>
    </row>
    <row r="72" spans="1:25" s="50" customFormat="1" ht="78.75" x14ac:dyDescent="0.25">
      <c r="A72" s="191" t="s">
        <v>269</v>
      </c>
      <c r="B72" s="26" t="s">
        <v>76</v>
      </c>
      <c r="C72" s="28" t="s">
        <v>386</v>
      </c>
      <c r="D72" s="26" t="s">
        <v>70</v>
      </c>
      <c r="E72" s="26">
        <v>6216</v>
      </c>
      <c r="F72" s="26">
        <v>5500</v>
      </c>
      <c r="G72" s="143" t="s">
        <v>8</v>
      </c>
      <c r="H72" s="217" t="s">
        <v>387</v>
      </c>
      <c r="I72" s="64"/>
      <c r="J72" s="26"/>
      <c r="K72" s="26"/>
      <c r="L72" s="26"/>
      <c r="M72" s="28"/>
      <c r="N72" s="28"/>
      <c r="O72" s="28"/>
      <c r="P72" s="28"/>
      <c r="Q72" s="28"/>
      <c r="R72" s="28"/>
      <c r="S72" s="115"/>
      <c r="T72" s="115"/>
      <c r="U72" s="77"/>
      <c r="V72" s="77"/>
      <c r="W72" s="115"/>
      <c r="X72" s="159"/>
      <c r="Y72" s="148"/>
    </row>
    <row r="73" spans="1:25" s="50" customFormat="1" ht="63" x14ac:dyDescent="0.25">
      <c r="A73" s="191" t="s">
        <v>270</v>
      </c>
      <c r="B73" s="26" t="s">
        <v>77</v>
      </c>
      <c r="C73" s="28" t="s">
        <v>341</v>
      </c>
      <c r="D73" s="26" t="s">
        <v>70</v>
      </c>
      <c r="E73" s="26">
        <v>1330</v>
      </c>
      <c r="F73" s="26">
        <v>5000</v>
      </c>
      <c r="G73" s="143" t="s">
        <v>8</v>
      </c>
      <c r="H73" s="217" t="s">
        <v>387</v>
      </c>
      <c r="I73" s="64"/>
      <c r="J73" s="26"/>
      <c r="K73" s="26"/>
      <c r="L73" s="26"/>
      <c r="M73" s="28"/>
      <c r="N73" s="28"/>
      <c r="O73" s="28"/>
      <c r="P73" s="28"/>
      <c r="Q73" s="28"/>
      <c r="R73" s="28"/>
      <c r="S73" s="115"/>
      <c r="T73" s="115"/>
      <c r="U73" s="77"/>
      <c r="V73" s="77"/>
      <c r="W73" s="115"/>
      <c r="X73" s="159"/>
      <c r="Y73" s="148"/>
    </row>
    <row r="74" spans="1:25" s="50" customFormat="1" ht="78.75" x14ac:dyDescent="0.25">
      <c r="A74" s="191" t="s">
        <v>271</v>
      </c>
      <c r="B74" s="26" t="s">
        <v>78</v>
      </c>
      <c r="C74" s="28" t="s">
        <v>342</v>
      </c>
      <c r="D74" s="26" t="s">
        <v>70</v>
      </c>
      <c r="E74" s="26">
        <v>7518</v>
      </c>
      <c r="F74" s="26">
        <v>1800</v>
      </c>
      <c r="G74" s="143" t="s">
        <v>8</v>
      </c>
      <c r="H74" s="217" t="s">
        <v>387</v>
      </c>
      <c r="I74" s="64"/>
      <c r="J74" s="26"/>
      <c r="K74" s="26"/>
      <c r="L74" s="26"/>
      <c r="M74" s="28"/>
      <c r="N74" s="28"/>
      <c r="O74" s="28"/>
      <c r="P74" s="28"/>
      <c r="Q74" s="28"/>
      <c r="R74" s="28"/>
      <c r="S74" s="115"/>
      <c r="T74" s="115"/>
      <c r="U74" s="77"/>
      <c r="V74" s="77"/>
      <c r="W74" s="115"/>
      <c r="X74" s="159"/>
      <c r="Y74" s="148"/>
    </row>
    <row r="75" spans="1:25" s="50" customFormat="1" ht="78.75" x14ac:dyDescent="0.25">
      <c r="A75" s="191" t="s">
        <v>272</v>
      </c>
      <c r="B75" s="26" t="s">
        <v>79</v>
      </c>
      <c r="C75" s="28" t="s">
        <v>343</v>
      </c>
      <c r="D75" s="26" t="s">
        <v>70</v>
      </c>
      <c r="E75" s="26">
        <v>7516</v>
      </c>
      <c r="F75" s="26">
        <v>1200</v>
      </c>
      <c r="G75" s="143" t="s">
        <v>8</v>
      </c>
      <c r="H75" s="217" t="s">
        <v>387</v>
      </c>
      <c r="I75" s="64"/>
      <c r="J75" s="26"/>
      <c r="K75" s="26"/>
      <c r="L75" s="26"/>
      <c r="M75" s="28"/>
      <c r="N75" s="28"/>
      <c r="O75" s="28"/>
      <c r="P75" s="28"/>
      <c r="Q75" s="28"/>
      <c r="R75" s="28"/>
      <c r="S75" s="115"/>
      <c r="T75" s="115"/>
      <c r="U75" s="77"/>
      <c r="V75" s="77"/>
      <c r="W75" s="115"/>
      <c r="X75" s="159"/>
      <c r="Y75" s="148"/>
    </row>
    <row r="76" spans="1:25" s="50" customFormat="1" ht="78.75" x14ac:dyDescent="0.25">
      <c r="A76" s="191" t="s">
        <v>273</v>
      </c>
      <c r="B76" s="26" t="s">
        <v>80</v>
      </c>
      <c r="C76" s="28" t="s">
        <v>344</v>
      </c>
      <c r="D76" s="26" t="s">
        <v>70</v>
      </c>
      <c r="E76" s="26">
        <v>7517</v>
      </c>
      <c r="F76" s="26">
        <v>800</v>
      </c>
      <c r="G76" s="143" t="s">
        <v>8</v>
      </c>
      <c r="H76" s="217" t="s">
        <v>387</v>
      </c>
      <c r="I76" s="64"/>
      <c r="J76" s="26"/>
      <c r="K76" s="26"/>
      <c r="L76" s="26"/>
      <c r="M76" s="28"/>
      <c r="N76" s="28"/>
      <c r="O76" s="28"/>
      <c r="P76" s="28"/>
      <c r="Q76" s="28"/>
      <c r="R76" s="28"/>
      <c r="S76" s="115"/>
      <c r="T76" s="115"/>
      <c r="U76" s="77"/>
      <c r="V76" s="77"/>
      <c r="W76" s="115"/>
      <c r="X76" s="159"/>
      <c r="Y76" s="148"/>
    </row>
    <row r="77" spans="1:25" s="86" customFormat="1" ht="18.75" customHeight="1" x14ac:dyDescent="0.25">
      <c r="A77" s="121" t="s">
        <v>219</v>
      </c>
      <c r="B77" s="96"/>
      <c r="C77" s="96"/>
      <c r="D77" s="96"/>
      <c r="E77" s="99"/>
      <c r="F77" s="96"/>
      <c r="G77" s="96"/>
      <c r="H77" s="218"/>
      <c r="I77" s="134"/>
      <c r="J77" s="99"/>
      <c r="K77" s="97"/>
      <c r="L77" s="97"/>
      <c r="M77" s="98"/>
      <c r="N77" s="98"/>
      <c r="O77" s="98"/>
      <c r="P77" s="98"/>
      <c r="Q77" s="98"/>
      <c r="R77" s="98"/>
      <c r="S77" s="100"/>
      <c r="T77" s="100"/>
      <c r="U77" s="101"/>
      <c r="V77" s="101"/>
      <c r="W77" s="101"/>
      <c r="X77" s="161"/>
      <c r="Y77" s="122"/>
    </row>
    <row r="78" spans="1:25" s="86" customFormat="1" ht="18.75" customHeight="1" x14ac:dyDescent="0.25">
      <c r="A78" s="123" t="s">
        <v>153</v>
      </c>
      <c r="B78" s="85"/>
      <c r="C78" s="88"/>
      <c r="D78" s="104"/>
      <c r="E78" s="105"/>
      <c r="F78" s="104"/>
      <c r="G78" s="104"/>
      <c r="H78" s="213"/>
      <c r="I78" s="135"/>
      <c r="J78" s="105"/>
      <c r="K78" s="102"/>
      <c r="L78" s="102"/>
      <c r="M78" s="103"/>
      <c r="N78" s="103"/>
      <c r="O78" s="103"/>
      <c r="P78" s="103"/>
      <c r="Q78" s="103"/>
      <c r="R78" s="103"/>
      <c r="S78" s="106"/>
      <c r="T78" s="106"/>
      <c r="U78" s="107"/>
      <c r="V78" s="107"/>
      <c r="W78" s="107"/>
      <c r="X78" s="154"/>
      <c r="Y78" s="124"/>
    </row>
    <row r="79" spans="1:25" ht="30" customHeight="1" x14ac:dyDescent="0.25">
      <c r="A79" s="59" t="s">
        <v>101</v>
      </c>
      <c r="B79" s="48" t="s">
        <v>15</v>
      </c>
      <c r="C79" s="25"/>
      <c r="D79" s="25"/>
      <c r="E79" s="25"/>
      <c r="F79" s="25"/>
      <c r="G79" s="130"/>
      <c r="H79" s="216"/>
      <c r="I79" s="63"/>
      <c r="J79" s="25"/>
      <c r="K79" s="25"/>
      <c r="L79" s="25"/>
      <c r="M79" s="25"/>
      <c r="N79" s="25"/>
      <c r="O79" s="25"/>
      <c r="P79" s="25"/>
      <c r="Q79" s="25"/>
      <c r="R79" s="25"/>
      <c r="S79" s="117"/>
      <c r="T79" s="117"/>
      <c r="U79" s="79"/>
      <c r="V79" s="79"/>
      <c r="W79" s="117"/>
      <c r="X79" s="158"/>
      <c r="Y79" s="127"/>
    </row>
    <row r="80" spans="1:25" s="50" customFormat="1" ht="94.5" x14ac:dyDescent="0.25">
      <c r="A80" s="191" t="s">
        <v>274</v>
      </c>
      <c r="B80" s="26" t="s">
        <v>82</v>
      </c>
      <c r="C80" s="49" t="s">
        <v>345</v>
      </c>
      <c r="D80" s="26" t="s">
        <v>83</v>
      </c>
      <c r="E80" s="26" t="s">
        <v>84</v>
      </c>
      <c r="F80" s="26">
        <v>600</v>
      </c>
      <c r="G80" s="143" t="s">
        <v>8</v>
      </c>
      <c r="H80" s="217"/>
      <c r="I80" s="64"/>
      <c r="J80" s="26"/>
      <c r="K80" s="26"/>
      <c r="L80" s="26"/>
      <c r="M80" s="28"/>
      <c r="N80" s="28"/>
      <c r="O80" s="28"/>
      <c r="P80" s="28"/>
      <c r="Q80" s="28"/>
      <c r="R80" s="28"/>
      <c r="S80" s="115"/>
      <c r="T80" s="115"/>
      <c r="U80" s="77"/>
      <c r="V80" s="77"/>
      <c r="W80" s="115"/>
      <c r="X80" s="159"/>
      <c r="Y80" s="148"/>
    </row>
    <row r="81" spans="1:25" s="50" customFormat="1" ht="110.25" customHeight="1" x14ac:dyDescent="0.25">
      <c r="A81" s="191" t="s">
        <v>275</v>
      </c>
      <c r="B81" s="26" t="s">
        <v>85</v>
      </c>
      <c r="C81" s="49" t="s">
        <v>346</v>
      </c>
      <c r="D81" s="26" t="s">
        <v>86</v>
      </c>
      <c r="E81" s="26" t="s">
        <v>87</v>
      </c>
      <c r="F81" s="26">
        <v>1800</v>
      </c>
      <c r="G81" s="143" t="s">
        <v>8</v>
      </c>
      <c r="H81" s="217"/>
      <c r="I81" s="64"/>
      <c r="J81" s="26"/>
      <c r="K81" s="26"/>
      <c r="L81" s="26"/>
      <c r="M81" s="28"/>
      <c r="N81" s="28"/>
      <c r="O81" s="28"/>
      <c r="P81" s="28"/>
      <c r="Q81" s="28"/>
      <c r="R81" s="28"/>
      <c r="S81" s="115"/>
      <c r="T81" s="115"/>
      <c r="U81" s="77"/>
      <c r="V81" s="77"/>
      <c r="W81" s="115"/>
      <c r="X81" s="159"/>
      <c r="Y81" s="148"/>
    </row>
    <row r="82" spans="1:25" s="50" customFormat="1" ht="94.5" x14ac:dyDescent="0.25">
      <c r="A82" s="191" t="s">
        <v>276</v>
      </c>
      <c r="B82" s="26" t="s">
        <v>88</v>
      </c>
      <c r="C82" s="49" t="s">
        <v>347</v>
      </c>
      <c r="D82" s="26" t="s">
        <v>89</v>
      </c>
      <c r="E82" s="26" t="s">
        <v>90</v>
      </c>
      <c r="F82" s="26">
        <v>1900</v>
      </c>
      <c r="G82" s="143" t="s">
        <v>8</v>
      </c>
      <c r="H82" s="217"/>
      <c r="I82" s="64"/>
      <c r="J82" s="26"/>
      <c r="K82" s="26"/>
      <c r="L82" s="26"/>
      <c r="M82" s="28"/>
      <c r="N82" s="28"/>
      <c r="O82" s="28"/>
      <c r="P82" s="28"/>
      <c r="Q82" s="28"/>
      <c r="R82" s="28"/>
      <c r="S82" s="115"/>
      <c r="T82" s="115"/>
      <c r="U82" s="77"/>
      <c r="V82" s="77"/>
      <c r="W82" s="115"/>
      <c r="X82" s="159"/>
      <c r="Y82" s="148"/>
    </row>
    <row r="83" spans="1:25" s="50" customFormat="1" ht="96" customHeight="1" x14ac:dyDescent="0.25">
      <c r="A83" s="191" t="s">
        <v>277</v>
      </c>
      <c r="B83" s="26" t="s">
        <v>91</v>
      </c>
      <c r="C83" s="49" t="s">
        <v>348</v>
      </c>
      <c r="D83" s="26" t="s">
        <v>86</v>
      </c>
      <c r="E83" s="26">
        <v>73002</v>
      </c>
      <c r="F83" s="26">
        <v>2300</v>
      </c>
      <c r="G83" s="143" t="s">
        <v>8</v>
      </c>
      <c r="H83" s="217"/>
      <c r="I83" s="64"/>
      <c r="J83" s="26"/>
      <c r="K83" s="26"/>
      <c r="L83" s="26"/>
      <c r="M83" s="28"/>
      <c r="N83" s="28"/>
      <c r="O83" s="28"/>
      <c r="P83" s="28"/>
      <c r="Q83" s="28"/>
      <c r="R83" s="28"/>
      <c r="S83" s="115"/>
      <c r="T83" s="115"/>
      <c r="U83" s="77"/>
      <c r="V83" s="77"/>
      <c r="W83" s="115"/>
      <c r="X83" s="159"/>
      <c r="Y83" s="148"/>
    </row>
    <row r="84" spans="1:25" s="50" customFormat="1" ht="96" customHeight="1" x14ac:dyDescent="0.25">
      <c r="A84" s="191" t="s">
        <v>278</v>
      </c>
      <c r="B84" s="26" t="s">
        <v>92</v>
      </c>
      <c r="C84" s="49" t="s">
        <v>349</v>
      </c>
      <c r="D84" s="26" t="s">
        <v>83</v>
      </c>
      <c r="E84" s="26" t="s">
        <v>93</v>
      </c>
      <c r="F84" s="26">
        <v>1500</v>
      </c>
      <c r="G84" s="143" t="s">
        <v>8</v>
      </c>
      <c r="H84" s="217"/>
      <c r="I84" s="64"/>
      <c r="J84" s="26"/>
      <c r="K84" s="26"/>
      <c r="L84" s="26"/>
      <c r="M84" s="28"/>
      <c r="N84" s="28"/>
      <c r="O84" s="28"/>
      <c r="P84" s="28"/>
      <c r="Q84" s="28"/>
      <c r="R84" s="28"/>
      <c r="S84" s="115"/>
      <c r="T84" s="115"/>
      <c r="U84" s="77"/>
      <c r="V84" s="77"/>
      <c r="W84" s="115"/>
      <c r="X84" s="159"/>
      <c r="Y84" s="148"/>
    </row>
    <row r="85" spans="1:25" s="86" customFormat="1" ht="18.75" customHeight="1" x14ac:dyDescent="0.25">
      <c r="A85" s="121" t="s">
        <v>220</v>
      </c>
      <c r="B85" s="96"/>
      <c r="C85" s="96"/>
      <c r="D85" s="96"/>
      <c r="E85" s="99"/>
      <c r="F85" s="96"/>
      <c r="G85" s="96"/>
      <c r="H85" s="218"/>
      <c r="I85" s="134"/>
      <c r="J85" s="99"/>
      <c r="K85" s="97"/>
      <c r="L85" s="97"/>
      <c r="M85" s="98"/>
      <c r="N85" s="98"/>
      <c r="O85" s="98"/>
      <c r="P85" s="98"/>
      <c r="Q85" s="98"/>
      <c r="R85" s="98"/>
      <c r="S85" s="100"/>
      <c r="T85" s="100"/>
      <c r="U85" s="101"/>
      <c r="V85" s="101"/>
      <c r="W85" s="101"/>
      <c r="X85" s="161"/>
      <c r="Y85" s="122"/>
    </row>
    <row r="86" spans="1:25" s="86" customFormat="1" ht="18.75" customHeight="1" x14ac:dyDescent="0.25">
      <c r="A86" s="123" t="s">
        <v>150</v>
      </c>
      <c r="B86" s="85"/>
      <c r="C86" s="88"/>
      <c r="D86" s="104"/>
      <c r="E86" s="105"/>
      <c r="F86" s="104"/>
      <c r="G86" s="104"/>
      <c r="H86" s="213"/>
      <c r="I86" s="135"/>
      <c r="J86" s="105"/>
      <c r="K86" s="102"/>
      <c r="L86" s="102"/>
      <c r="M86" s="103"/>
      <c r="N86" s="103"/>
      <c r="O86" s="103"/>
      <c r="P86" s="103"/>
      <c r="Q86" s="103"/>
      <c r="R86" s="103"/>
      <c r="S86" s="106"/>
      <c r="T86" s="106"/>
      <c r="U86" s="107"/>
      <c r="V86" s="107"/>
      <c r="W86" s="107"/>
      <c r="X86" s="154"/>
      <c r="Y86" s="124"/>
    </row>
    <row r="87" spans="1:25" ht="30" customHeight="1" x14ac:dyDescent="0.25">
      <c r="A87" s="59" t="s">
        <v>104</v>
      </c>
      <c r="B87" s="39"/>
      <c r="C87" s="39"/>
      <c r="D87" s="39"/>
      <c r="E87" s="39"/>
      <c r="F87" s="39"/>
      <c r="G87" s="131"/>
      <c r="H87" s="216"/>
      <c r="I87" s="63"/>
      <c r="J87" s="39"/>
      <c r="K87" s="39"/>
      <c r="L87" s="39"/>
      <c r="M87" s="39"/>
      <c r="N87" s="39"/>
      <c r="O87" s="39"/>
      <c r="P87" s="39"/>
      <c r="Q87" s="39"/>
      <c r="R87" s="39"/>
      <c r="S87" s="117"/>
      <c r="T87" s="117"/>
      <c r="U87" s="79"/>
      <c r="V87" s="79"/>
      <c r="W87" s="117"/>
      <c r="X87" s="158"/>
      <c r="Y87" s="127"/>
    </row>
    <row r="88" spans="1:25" ht="94.5" x14ac:dyDescent="0.25">
      <c r="A88" s="133" t="s">
        <v>279</v>
      </c>
      <c r="B88" s="40" t="s">
        <v>94</v>
      </c>
      <c r="C88" s="52" t="s">
        <v>350</v>
      </c>
      <c r="D88" s="40" t="s">
        <v>95</v>
      </c>
      <c r="E88" s="40">
        <v>40067</v>
      </c>
      <c r="F88" s="40">
        <v>1300</v>
      </c>
      <c r="G88" s="132" t="s">
        <v>8</v>
      </c>
      <c r="H88" s="217" t="s">
        <v>388</v>
      </c>
      <c r="I88" s="66"/>
      <c r="J88" s="40"/>
      <c r="K88" s="40"/>
      <c r="L88" s="26"/>
      <c r="M88" s="40"/>
      <c r="N88" s="40"/>
      <c r="O88" s="40"/>
      <c r="P88" s="40"/>
      <c r="Q88" s="40"/>
      <c r="R88" s="40"/>
      <c r="S88" s="112"/>
      <c r="T88" s="112"/>
      <c r="U88" s="74"/>
      <c r="V88" s="74"/>
      <c r="W88" s="112"/>
      <c r="X88" s="156"/>
      <c r="Y88" s="146"/>
    </row>
    <row r="89" spans="1:25" ht="78.75" x14ac:dyDescent="0.25">
      <c r="A89" s="133" t="s">
        <v>280</v>
      </c>
      <c r="B89" s="40" t="s">
        <v>96</v>
      </c>
      <c r="C89" s="52" t="s">
        <v>351</v>
      </c>
      <c r="D89" s="40" t="s">
        <v>95</v>
      </c>
      <c r="E89" s="40">
        <v>40080</v>
      </c>
      <c r="F89" s="40">
        <v>50</v>
      </c>
      <c r="G89" s="132" t="s">
        <v>8</v>
      </c>
      <c r="H89" s="217" t="s">
        <v>388</v>
      </c>
      <c r="I89" s="66"/>
      <c r="J89" s="40"/>
      <c r="K89" s="40"/>
      <c r="L89" s="26"/>
      <c r="M89" s="40"/>
      <c r="N89" s="40"/>
      <c r="O89" s="40"/>
      <c r="P89" s="40"/>
      <c r="Q89" s="40"/>
      <c r="R89" s="40"/>
      <c r="S89" s="112"/>
      <c r="T89" s="112"/>
      <c r="U89" s="74"/>
      <c r="V89" s="74"/>
      <c r="W89" s="112"/>
      <c r="X89" s="156"/>
      <c r="Y89" s="146"/>
    </row>
    <row r="90" spans="1:25" ht="63" x14ac:dyDescent="0.25">
      <c r="A90" s="133" t="s">
        <v>281</v>
      </c>
      <c r="B90" s="40" t="s">
        <v>97</v>
      </c>
      <c r="C90" s="52" t="s">
        <v>352</v>
      </c>
      <c r="D90" s="40" t="s">
        <v>95</v>
      </c>
      <c r="E90" s="40">
        <v>40275</v>
      </c>
      <c r="F90" s="40">
        <v>2500</v>
      </c>
      <c r="G90" s="132" t="s">
        <v>8</v>
      </c>
      <c r="H90" s="217" t="s">
        <v>388</v>
      </c>
      <c r="I90" s="66"/>
      <c r="J90" s="40"/>
      <c r="K90" s="40"/>
      <c r="L90" s="26"/>
      <c r="M90" s="40"/>
      <c r="N90" s="40"/>
      <c r="O90" s="40"/>
      <c r="P90" s="40"/>
      <c r="Q90" s="40"/>
      <c r="R90" s="40"/>
      <c r="S90" s="112"/>
      <c r="T90" s="112"/>
      <c r="U90" s="74"/>
      <c r="V90" s="74"/>
      <c r="W90" s="112"/>
      <c r="X90" s="156"/>
      <c r="Y90" s="146"/>
    </row>
    <row r="91" spans="1:25" ht="61.5" customHeight="1" x14ac:dyDescent="0.25">
      <c r="A91" s="133" t="s">
        <v>282</v>
      </c>
      <c r="B91" s="40" t="s">
        <v>98</v>
      </c>
      <c r="C91" s="52" t="s">
        <v>353</v>
      </c>
      <c r="D91" s="40" t="s">
        <v>95</v>
      </c>
      <c r="E91" s="40">
        <v>40263</v>
      </c>
      <c r="F91" s="40">
        <v>2300</v>
      </c>
      <c r="G91" s="132" t="s">
        <v>8</v>
      </c>
      <c r="H91" s="217" t="s">
        <v>388</v>
      </c>
      <c r="I91" s="66"/>
      <c r="J91" s="40"/>
      <c r="K91" s="40"/>
      <c r="L91" s="26"/>
      <c r="M91" s="40"/>
      <c r="N91" s="40"/>
      <c r="O91" s="40"/>
      <c r="P91" s="40"/>
      <c r="Q91" s="40"/>
      <c r="R91" s="40"/>
      <c r="S91" s="112"/>
      <c r="T91" s="112"/>
      <c r="U91" s="74"/>
      <c r="V91" s="74"/>
      <c r="W91" s="112"/>
      <c r="X91" s="156"/>
      <c r="Y91" s="146"/>
    </row>
    <row r="92" spans="1:25" ht="61.5" customHeight="1" x14ac:dyDescent="0.25">
      <c r="A92" s="133" t="s">
        <v>283</v>
      </c>
      <c r="B92" s="40" t="s">
        <v>99</v>
      </c>
      <c r="C92" s="52" t="s">
        <v>354</v>
      </c>
      <c r="D92" s="40" t="s">
        <v>95</v>
      </c>
      <c r="E92" s="40">
        <v>40828</v>
      </c>
      <c r="F92" s="40">
        <f>30*14</f>
        <v>420</v>
      </c>
      <c r="G92" s="132" t="s">
        <v>8</v>
      </c>
      <c r="H92" s="217" t="s">
        <v>388</v>
      </c>
      <c r="I92" s="66"/>
      <c r="J92" s="40"/>
      <c r="K92" s="40"/>
      <c r="L92" s="26"/>
      <c r="M92" s="40"/>
      <c r="N92" s="40"/>
      <c r="O92" s="40"/>
      <c r="P92" s="40"/>
      <c r="Q92" s="40"/>
      <c r="R92" s="40"/>
      <c r="S92" s="112"/>
      <c r="T92" s="112"/>
      <c r="U92" s="74"/>
      <c r="V92" s="74"/>
      <c r="W92" s="112"/>
      <c r="X92" s="156"/>
      <c r="Y92" s="146"/>
    </row>
    <row r="93" spans="1:25" ht="63" x14ac:dyDescent="0.25">
      <c r="A93" s="133" t="s">
        <v>284</v>
      </c>
      <c r="B93" s="17" t="s">
        <v>100</v>
      </c>
      <c r="C93" s="41" t="s">
        <v>355</v>
      </c>
      <c r="D93" s="40" t="s">
        <v>95</v>
      </c>
      <c r="E93" s="14">
        <v>50038</v>
      </c>
      <c r="F93" s="36">
        <v>500</v>
      </c>
      <c r="G93" s="132" t="s">
        <v>8</v>
      </c>
      <c r="H93" s="217" t="s">
        <v>388</v>
      </c>
      <c r="I93" s="67"/>
      <c r="J93" s="14"/>
      <c r="K93" s="40"/>
      <c r="L93" s="26"/>
      <c r="M93" s="27"/>
      <c r="N93" s="42"/>
      <c r="O93" s="43"/>
      <c r="P93" s="27"/>
      <c r="Q93" s="15"/>
      <c r="R93" s="15"/>
      <c r="S93" s="112"/>
      <c r="T93" s="112"/>
      <c r="U93" s="74"/>
      <c r="V93" s="74"/>
      <c r="W93" s="112"/>
      <c r="X93" s="156"/>
      <c r="Y93" s="146"/>
    </row>
    <row r="94" spans="1:25" s="86" customFormat="1" ht="18.75" customHeight="1" x14ac:dyDescent="0.25">
      <c r="A94" s="121" t="s">
        <v>221</v>
      </c>
      <c r="B94" s="96"/>
      <c r="C94" s="96"/>
      <c r="D94" s="96"/>
      <c r="E94" s="99"/>
      <c r="F94" s="96"/>
      <c r="G94" s="96"/>
      <c r="H94" s="218"/>
      <c r="I94" s="134"/>
      <c r="J94" s="99"/>
      <c r="K94" s="97"/>
      <c r="L94" s="97"/>
      <c r="M94" s="98"/>
      <c r="N94" s="98"/>
      <c r="O94" s="98"/>
      <c r="P94" s="98"/>
      <c r="Q94" s="98"/>
      <c r="R94" s="98"/>
      <c r="S94" s="100"/>
      <c r="T94" s="100"/>
      <c r="U94" s="101"/>
      <c r="V94" s="101"/>
      <c r="W94" s="101"/>
      <c r="X94" s="161"/>
      <c r="Y94" s="122"/>
    </row>
    <row r="95" spans="1:25" s="86" customFormat="1" ht="18.75" customHeight="1" x14ac:dyDescent="0.25">
      <c r="A95" s="123" t="s">
        <v>150</v>
      </c>
      <c r="B95" s="85"/>
      <c r="C95" s="88"/>
      <c r="D95" s="104"/>
      <c r="E95" s="105"/>
      <c r="F95" s="104"/>
      <c r="G95" s="104"/>
      <c r="H95" s="213"/>
      <c r="I95" s="135"/>
      <c r="J95" s="105"/>
      <c r="K95" s="102"/>
      <c r="L95" s="102"/>
      <c r="M95" s="103"/>
      <c r="N95" s="103"/>
      <c r="O95" s="103"/>
      <c r="P95" s="103"/>
      <c r="Q95" s="103"/>
      <c r="R95" s="103"/>
      <c r="S95" s="106"/>
      <c r="T95" s="106"/>
      <c r="U95" s="107"/>
      <c r="V95" s="107"/>
      <c r="W95" s="107"/>
      <c r="X95" s="154"/>
      <c r="Y95" s="124"/>
    </row>
    <row r="96" spans="1:25" ht="30" customHeight="1" x14ac:dyDescent="0.25">
      <c r="A96" s="59" t="s">
        <v>108</v>
      </c>
      <c r="B96" s="25"/>
      <c r="C96" s="25"/>
      <c r="D96" s="25"/>
      <c r="E96" s="25"/>
      <c r="F96" s="25"/>
      <c r="G96" s="130"/>
      <c r="H96" s="216"/>
      <c r="I96" s="63"/>
      <c r="J96" s="25"/>
      <c r="K96" s="25"/>
      <c r="L96" s="25"/>
      <c r="M96" s="25"/>
      <c r="N96" s="25"/>
      <c r="O96" s="25"/>
      <c r="P96" s="25"/>
      <c r="Q96" s="25"/>
      <c r="R96" s="25"/>
      <c r="S96" s="114"/>
      <c r="T96" s="114"/>
      <c r="U96" s="76"/>
      <c r="V96" s="76"/>
      <c r="W96" s="114"/>
      <c r="X96" s="158"/>
      <c r="Y96" s="127"/>
    </row>
    <row r="97" spans="1:25" ht="47.25" x14ac:dyDescent="0.25">
      <c r="A97" s="133" t="s">
        <v>285</v>
      </c>
      <c r="B97" s="17" t="s">
        <v>102</v>
      </c>
      <c r="C97" s="41" t="s">
        <v>356</v>
      </c>
      <c r="D97" s="30" t="s">
        <v>57</v>
      </c>
      <c r="E97" s="53" t="s">
        <v>103</v>
      </c>
      <c r="F97" s="14">
        <v>900</v>
      </c>
      <c r="G97" s="141" t="s">
        <v>8</v>
      </c>
      <c r="H97" s="217" t="s">
        <v>389</v>
      </c>
      <c r="I97" s="61"/>
      <c r="J97" s="53"/>
      <c r="K97" s="30"/>
      <c r="L97" s="26"/>
      <c r="M97" s="27"/>
      <c r="N97" s="16"/>
      <c r="O97" s="43"/>
      <c r="P97" s="27"/>
      <c r="Q97" s="15"/>
      <c r="R97" s="15"/>
      <c r="S97" s="112"/>
      <c r="T97" s="112"/>
      <c r="U97" s="74"/>
      <c r="V97" s="74"/>
      <c r="W97" s="112"/>
      <c r="X97" s="156"/>
      <c r="Y97" s="146"/>
    </row>
    <row r="98" spans="1:25" s="86" customFormat="1" ht="18.75" customHeight="1" x14ac:dyDescent="0.25">
      <c r="A98" s="121" t="s">
        <v>222</v>
      </c>
      <c r="B98" s="96"/>
      <c r="C98" s="96"/>
      <c r="D98" s="96"/>
      <c r="E98" s="99"/>
      <c r="F98" s="96"/>
      <c r="G98" s="96"/>
      <c r="H98" s="218"/>
      <c r="I98" s="134"/>
      <c r="J98" s="99"/>
      <c r="K98" s="97"/>
      <c r="L98" s="97"/>
      <c r="M98" s="98"/>
      <c r="N98" s="98"/>
      <c r="O98" s="98"/>
      <c r="P98" s="98"/>
      <c r="Q98" s="98"/>
      <c r="R98" s="98"/>
      <c r="S98" s="100"/>
      <c r="T98" s="100"/>
      <c r="U98" s="101"/>
      <c r="V98" s="101"/>
      <c r="W98" s="101"/>
      <c r="X98" s="161"/>
      <c r="Y98" s="122"/>
    </row>
    <row r="99" spans="1:25" s="86" customFormat="1" ht="18.75" customHeight="1" x14ac:dyDescent="0.25">
      <c r="A99" s="123" t="s">
        <v>150</v>
      </c>
      <c r="B99" s="85"/>
      <c r="C99" s="88"/>
      <c r="D99" s="104"/>
      <c r="E99" s="105"/>
      <c r="F99" s="104"/>
      <c r="G99" s="104"/>
      <c r="H99" s="213"/>
      <c r="I99" s="135"/>
      <c r="J99" s="105"/>
      <c r="K99" s="102"/>
      <c r="L99" s="102"/>
      <c r="M99" s="103"/>
      <c r="N99" s="103"/>
      <c r="O99" s="103"/>
      <c r="P99" s="103"/>
      <c r="Q99" s="103"/>
      <c r="R99" s="103"/>
      <c r="S99" s="106"/>
      <c r="T99" s="106"/>
      <c r="U99" s="107"/>
      <c r="V99" s="107"/>
      <c r="W99" s="107"/>
      <c r="X99" s="154"/>
      <c r="Y99" s="124"/>
    </row>
    <row r="100" spans="1:25" ht="30" customHeight="1" x14ac:dyDescent="0.25">
      <c r="A100" s="59" t="s">
        <v>111</v>
      </c>
      <c r="B100" s="25"/>
      <c r="C100" s="25"/>
      <c r="D100" s="25"/>
      <c r="E100" s="25"/>
      <c r="F100" s="25"/>
      <c r="G100" s="130"/>
      <c r="H100" s="216"/>
      <c r="I100" s="63"/>
      <c r="J100" s="25"/>
      <c r="K100" s="25"/>
      <c r="L100" s="25"/>
      <c r="M100" s="25"/>
      <c r="N100" s="25"/>
      <c r="O100" s="25"/>
      <c r="P100" s="25"/>
      <c r="Q100" s="25"/>
      <c r="R100" s="25"/>
      <c r="S100" s="114"/>
      <c r="T100" s="114"/>
      <c r="U100" s="76"/>
      <c r="V100" s="76"/>
      <c r="W100" s="114"/>
      <c r="X100" s="158"/>
      <c r="Y100" s="127"/>
    </row>
    <row r="101" spans="1:25" ht="131.25" customHeight="1" x14ac:dyDescent="0.25">
      <c r="A101" s="133" t="s">
        <v>286</v>
      </c>
      <c r="B101" s="30" t="s">
        <v>105</v>
      </c>
      <c r="C101" s="38" t="s">
        <v>357</v>
      </c>
      <c r="D101" s="36" t="s">
        <v>106</v>
      </c>
      <c r="E101" s="17" t="s">
        <v>107</v>
      </c>
      <c r="F101" s="14">
        <v>350</v>
      </c>
      <c r="G101" s="141" t="s">
        <v>8</v>
      </c>
      <c r="H101" s="217" t="s">
        <v>390</v>
      </c>
      <c r="I101" s="61"/>
      <c r="J101" s="17"/>
      <c r="K101" s="30"/>
      <c r="L101" s="30"/>
      <c r="M101" s="27"/>
      <c r="N101" s="16"/>
      <c r="O101" s="43"/>
      <c r="P101" s="27"/>
      <c r="Q101" s="15"/>
      <c r="R101" s="15"/>
      <c r="S101" s="112"/>
      <c r="T101" s="112"/>
      <c r="U101" s="74"/>
      <c r="V101" s="74"/>
      <c r="W101" s="112"/>
      <c r="X101" s="156"/>
      <c r="Y101" s="146"/>
    </row>
    <row r="102" spans="1:25" ht="45.75" customHeight="1" x14ac:dyDescent="0.25">
      <c r="A102" s="58"/>
      <c r="B102" s="17"/>
      <c r="C102" s="164" t="s">
        <v>11</v>
      </c>
      <c r="D102" s="19"/>
      <c r="E102" s="20"/>
      <c r="F102" s="69"/>
      <c r="G102" s="142"/>
      <c r="H102" s="215"/>
      <c r="I102" s="62"/>
      <c r="J102" s="20"/>
      <c r="K102" s="18"/>
      <c r="L102" s="19"/>
      <c r="M102" s="23"/>
      <c r="N102" s="21"/>
      <c r="O102" s="22"/>
      <c r="P102" s="23"/>
      <c r="Q102" s="24"/>
      <c r="R102" s="24"/>
      <c r="S102" s="113"/>
      <c r="T102" s="113"/>
      <c r="U102" s="75"/>
      <c r="V102" s="75"/>
      <c r="W102" s="113"/>
      <c r="X102" s="157"/>
      <c r="Y102" s="147"/>
    </row>
    <row r="103" spans="1:25" s="86" customFormat="1" ht="18.75" customHeight="1" x14ac:dyDescent="0.25">
      <c r="A103" s="121" t="s">
        <v>223</v>
      </c>
      <c r="B103" s="96"/>
      <c r="C103" s="96"/>
      <c r="D103" s="96"/>
      <c r="E103" s="99"/>
      <c r="F103" s="96"/>
      <c r="G103" s="96"/>
      <c r="H103" s="218"/>
      <c r="I103" s="134"/>
      <c r="J103" s="99"/>
      <c r="K103" s="97"/>
      <c r="L103" s="97"/>
      <c r="M103" s="98"/>
      <c r="N103" s="98"/>
      <c r="O103" s="98"/>
      <c r="P103" s="98"/>
      <c r="Q103" s="98"/>
      <c r="R103" s="98"/>
      <c r="S103" s="100"/>
      <c r="T103" s="100"/>
      <c r="U103" s="101"/>
      <c r="V103" s="101"/>
      <c r="W103" s="101"/>
      <c r="X103" s="161"/>
      <c r="Y103" s="122"/>
    </row>
    <row r="104" spans="1:25" s="86" customFormat="1" ht="18.75" customHeight="1" x14ac:dyDescent="0.25">
      <c r="A104" s="123" t="s">
        <v>150</v>
      </c>
      <c r="B104" s="85"/>
      <c r="C104" s="88"/>
      <c r="D104" s="104"/>
      <c r="E104" s="105"/>
      <c r="F104" s="104"/>
      <c r="G104" s="104"/>
      <c r="H104" s="213"/>
      <c r="I104" s="135"/>
      <c r="J104" s="105"/>
      <c r="K104" s="102"/>
      <c r="L104" s="102"/>
      <c r="M104" s="103"/>
      <c r="N104" s="103"/>
      <c r="O104" s="103"/>
      <c r="P104" s="103"/>
      <c r="Q104" s="103"/>
      <c r="R104" s="103"/>
      <c r="S104" s="106"/>
      <c r="T104" s="106"/>
      <c r="U104" s="107"/>
      <c r="V104" s="107"/>
      <c r="W104" s="107"/>
      <c r="X104" s="154"/>
      <c r="Y104" s="124"/>
    </row>
    <row r="105" spans="1:25" s="44" customFormat="1" ht="30" customHeight="1" x14ac:dyDescent="0.25">
      <c r="A105" s="59" t="s">
        <v>115</v>
      </c>
      <c r="B105" s="25"/>
      <c r="C105" s="39"/>
      <c r="D105" s="39"/>
      <c r="E105" s="54"/>
      <c r="F105" s="55"/>
      <c r="G105" s="131"/>
      <c r="H105" s="216"/>
      <c r="I105" s="68"/>
      <c r="J105" s="54"/>
      <c r="K105" s="39"/>
      <c r="L105" s="39"/>
      <c r="M105" s="56"/>
      <c r="N105" s="56"/>
      <c r="O105" s="56"/>
      <c r="P105" s="56"/>
      <c r="Q105" s="56"/>
      <c r="R105" s="56"/>
      <c r="S105" s="118"/>
      <c r="T105" s="118"/>
      <c r="U105" s="80"/>
      <c r="V105" s="81"/>
      <c r="W105" s="137"/>
      <c r="X105" s="162"/>
      <c r="Y105" s="150"/>
    </row>
    <row r="106" spans="1:25" s="237" customFormat="1" ht="78" customHeight="1" x14ac:dyDescent="0.25">
      <c r="A106" s="221" t="s">
        <v>287</v>
      </c>
      <c r="B106" s="247" t="s">
        <v>109</v>
      </c>
      <c r="C106" s="223" t="s">
        <v>358</v>
      </c>
      <c r="D106" s="222" t="s">
        <v>24</v>
      </c>
      <c r="E106" s="224">
        <v>68116</v>
      </c>
      <c r="F106" s="267">
        <v>300</v>
      </c>
      <c r="G106" s="225" t="s">
        <v>8</v>
      </c>
      <c r="H106" s="251" t="s">
        <v>377</v>
      </c>
      <c r="I106" s="227"/>
      <c r="J106" s="224"/>
      <c r="K106" s="222"/>
      <c r="L106" s="224"/>
      <c r="M106" s="248"/>
      <c r="N106" s="232"/>
      <c r="O106" s="268"/>
      <c r="P106" s="248"/>
      <c r="Q106" s="232"/>
      <c r="R106" s="232"/>
      <c r="S106" s="233"/>
      <c r="T106" s="233"/>
      <c r="U106" s="234"/>
      <c r="V106" s="234"/>
      <c r="W106" s="233"/>
      <c r="X106" s="235"/>
      <c r="Y106" s="236"/>
    </row>
    <row r="107" spans="1:25" s="237" customFormat="1" ht="81" customHeight="1" x14ac:dyDescent="0.25">
      <c r="A107" s="221" t="s">
        <v>288</v>
      </c>
      <c r="B107" s="247" t="s">
        <v>110</v>
      </c>
      <c r="C107" s="223" t="s">
        <v>359</v>
      </c>
      <c r="D107" s="222" t="s">
        <v>24</v>
      </c>
      <c r="E107" s="224">
        <v>68117</v>
      </c>
      <c r="F107" s="267">
        <v>80</v>
      </c>
      <c r="G107" s="225" t="s">
        <v>8</v>
      </c>
      <c r="H107" s="251" t="s">
        <v>377</v>
      </c>
      <c r="I107" s="227"/>
      <c r="J107" s="224"/>
      <c r="K107" s="222"/>
      <c r="L107" s="224"/>
      <c r="M107" s="248"/>
      <c r="N107" s="232"/>
      <c r="O107" s="268"/>
      <c r="P107" s="248"/>
      <c r="Q107" s="232"/>
      <c r="R107" s="232"/>
      <c r="S107" s="233"/>
      <c r="T107" s="233"/>
      <c r="U107" s="234"/>
      <c r="V107" s="234"/>
      <c r="W107" s="233"/>
      <c r="X107" s="235"/>
      <c r="Y107" s="236"/>
    </row>
    <row r="108" spans="1:25" s="86" customFormat="1" ht="18.75" customHeight="1" x14ac:dyDescent="0.25">
      <c r="A108" s="121" t="s">
        <v>224</v>
      </c>
      <c r="B108" s="96"/>
      <c r="C108" s="96"/>
      <c r="D108" s="96"/>
      <c r="E108" s="99"/>
      <c r="F108" s="96"/>
      <c r="G108" s="96"/>
      <c r="H108" s="218"/>
      <c r="I108" s="134"/>
      <c r="J108" s="99"/>
      <c r="K108" s="97"/>
      <c r="L108" s="97"/>
      <c r="M108" s="98"/>
      <c r="N108" s="98"/>
      <c r="O108" s="98"/>
      <c r="P108" s="98"/>
      <c r="Q108" s="98"/>
      <c r="R108" s="98"/>
      <c r="S108" s="100"/>
      <c r="T108" s="100"/>
      <c r="U108" s="101"/>
      <c r="V108" s="101"/>
      <c r="W108" s="101"/>
      <c r="X108" s="161"/>
      <c r="Y108" s="122"/>
    </row>
    <row r="109" spans="1:25" s="86" customFormat="1" ht="18.75" customHeight="1" x14ac:dyDescent="0.25">
      <c r="A109" s="123" t="s">
        <v>150</v>
      </c>
      <c r="B109" s="85"/>
      <c r="C109" s="88"/>
      <c r="D109" s="104"/>
      <c r="E109" s="105"/>
      <c r="F109" s="104"/>
      <c r="G109" s="104"/>
      <c r="H109" s="213"/>
      <c r="I109" s="135"/>
      <c r="J109" s="105"/>
      <c r="K109" s="102"/>
      <c r="L109" s="102"/>
      <c r="M109" s="103"/>
      <c r="N109" s="103"/>
      <c r="O109" s="103"/>
      <c r="P109" s="103"/>
      <c r="Q109" s="103"/>
      <c r="R109" s="103"/>
      <c r="S109" s="106"/>
      <c r="T109" s="106"/>
      <c r="U109" s="107"/>
      <c r="V109" s="107"/>
      <c r="W109" s="107"/>
      <c r="X109" s="154"/>
      <c r="Y109" s="124"/>
    </row>
    <row r="110" spans="1:25" ht="30" customHeight="1" x14ac:dyDescent="0.25">
      <c r="A110" s="59" t="s">
        <v>127</v>
      </c>
      <c r="B110" s="25"/>
      <c r="C110" s="25"/>
      <c r="D110" s="25"/>
      <c r="E110" s="25"/>
      <c r="F110" s="25"/>
      <c r="G110" s="130"/>
      <c r="H110" s="216"/>
      <c r="I110" s="63"/>
      <c r="J110" s="25"/>
      <c r="K110" s="25"/>
      <c r="L110" s="25"/>
      <c r="M110" s="25"/>
      <c r="N110" s="25"/>
      <c r="O110" s="25"/>
      <c r="P110" s="25"/>
      <c r="Q110" s="25"/>
      <c r="R110" s="25"/>
      <c r="S110" s="114"/>
      <c r="T110" s="114"/>
      <c r="U110" s="76"/>
      <c r="V110" s="76"/>
      <c r="W110" s="114"/>
      <c r="X110" s="158"/>
      <c r="Y110" s="127"/>
    </row>
    <row r="111" spans="1:25" s="257" customFormat="1" ht="78.75" x14ac:dyDescent="0.25">
      <c r="A111" s="239" t="s">
        <v>289</v>
      </c>
      <c r="B111" s="228" t="s">
        <v>112</v>
      </c>
      <c r="C111" s="240" t="s">
        <v>360</v>
      </c>
      <c r="D111" s="228" t="s">
        <v>113</v>
      </c>
      <c r="E111" s="228">
        <v>53258</v>
      </c>
      <c r="F111" s="228">
        <v>2300</v>
      </c>
      <c r="G111" s="244" t="s">
        <v>8</v>
      </c>
      <c r="H111" s="251" t="s">
        <v>377</v>
      </c>
      <c r="I111" s="252"/>
      <c r="J111" s="228"/>
      <c r="K111" s="228"/>
      <c r="L111" s="247"/>
      <c r="M111" s="240"/>
      <c r="N111" s="240"/>
      <c r="O111" s="240"/>
      <c r="P111" s="240"/>
      <c r="Q111" s="240"/>
      <c r="R111" s="240"/>
      <c r="S111" s="253"/>
      <c r="T111" s="253"/>
      <c r="U111" s="254"/>
      <c r="V111" s="254"/>
      <c r="W111" s="253"/>
      <c r="X111" s="255"/>
      <c r="Y111" s="256"/>
    </row>
    <row r="112" spans="1:25" s="257" customFormat="1" ht="78.75" x14ac:dyDescent="0.25">
      <c r="A112" s="239" t="s">
        <v>290</v>
      </c>
      <c r="B112" s="228" t="s">
        <v>114</v>
      </c>
      <c r="C112" s="240" t="s">
        <v>361</v>
      </c>
      <c r="D112" s="228" t="s">
        <v>113</v>
      </c>
      <c r="E112" s="228">
        <v>53978</v>
      </c>
      <c r="F112" s="228">
        <v>3000</v>
      </c>
      <c r="G112" s="244" t="s">
        <v>8</v>
      </c>
      <c r="H112" s="251" t="s">
        <v>377</v>
      </c>
      <c r="I112" s="252"/>
      <c r="J112" s="228"/>
      <c r="K112" s="228"/>
      <c r="L112" s="247"/>
      <c r="M112" s="240"/>
      <c r="N112" s="240"/>
      <c r="O112" s="240"/>
      <c r="P112" s="240"/>
      <c r="Q112" s="240"/>
      <c r="R112" s="240"/>
      <c r="S112" s="253"/>
      <c r="T112" s="253"/>
      <c r="U112" s="254"/>
      <c r="V112" s="254"/>
      <c r="W112" s="253"/>
      <c r="X112" s="255"/>
      <c r="Y112" s="256"/>
    </row>
    <row r="113" spans="1:25" s="86" customFormat="1" ht="18.75" customHeight="1" x14ac:dyDescent="0.25">
      <c r="A113" s="121" t="s">
        <v>225</v>
      </c>
      <c r="B113" s="96"/>
      <c r="C113" s="96"/>
      <c r="D113" s="96"/>
      <c r="E113" s="99"/>
      <c r="F113" s="96"/>
      <c r="G113" s="96"/>
      <c r="H113" s="218"/>
      <c r="I113" s="134"/>
      <c r="J113" s="99"/>
      <c r="K113" s="97"/>
      <c r="L113" s="97"/>
      <c r="M113" s="98"/>
      <c r="N113" s="98"/>
      <c r="O113" s="98"/>
      <c r="P113" s="98"/>
      <c r="Q113" s="98"/>
      <c r="R113" s="98"/>
      <c r="S113" s="100"/>
      <c r="T113" s="100"/>
      <c r="U113" s="101"/>
      <c r="V113" s="101"/>
      <c r="W113" s="101"/>
      <c r="X113" s="161"/>
      <c r="Y113" s="122"/>
    </row>
    <row r="114" spans="1:25" s="86" customFormat="1" ht="18.75" customHeight="1" x14ac:dyDescent="0.25">
      <c r="A114" s="123" t="s">
        <v>150</v>
      </c>
      <c r="B114" s="85"/>
      <c r="C114" s="88"/>
      <c r="D114" s="104"/>
      <c r="E114" s="105"/>
      <c r="F114" s="104"/>
      <c r="G114" s="104"/>
      <c r="H114" s="213"/>
      <c r="I114" s="135"/>
      <c r="J114" s="105"/>
      <c r="K114" s="102"/>
      <c r="L114" s="102"/>
      <c r="M114" s="103"/>
      <c r="N114" s="103"/>
      <c r="O114" s="103"/>
      <c r="P114" s="103"/>
      <c r="Q114" s="103"/>
      <c r="R114" s="103"/>
      <c r="S114" s="106"/>
      <c r="T114" s="106"/>
      <c r="U114" s="107"/>
      <c r="V114" s="107"/>
      <c r="W114" s="107"/>
      <c r="X114" s="154"/>
      <c r="Y114" s="124"/>
    </row>
    <row r="115" spans="1:25" ht="30" customHeight="1" x14ac:dyDescent="0.25">
      <c r="A115" s="59" t="s">
        <v>137</v>
      </c>
      <c r="B115" s="25"/>
      <c r="C115" s="25"/>
      <c r="D115" s="25"/>
      <c r="E115" s="25"/>
      <c r="F115" s="25"/>
      <c r="G115" s="130"/>
      <c r="H115" s="216"/>
      <c r="I115" s="63"/>
      <c r="J115" s="25"/>
      <c r="K115" s="25"/>
      <c r="L115" s="25"/>
      <c r="M115" s="25"/>
      <c r="N115" s="25"/>
      <c r="O115" s="25"/>
      <c r="P115" s="25"/>
      <c r="Q115" s="25"/>
      <c r="R115" s="25"/>
      <c r="S115" s="114"/>
      <c r="T115" s="114"/>
      <c r="U115" s="76"/>
      <c r="V115" s="76"/>
      <c r="W115" s="114"/>
      <c r="X115" s="158"/>
      <c r="Y115" s="127"/>
    </row>
    <row r="116" spans="1:25" s="50" customFormat="1" ht="63" x14ac:dyDescent="0.25">
      <c r="A116" s="239" t="s">
        <v>291</v>
      </c>
      <c r="B116" s="228" t="s">
        <v>116</v>
      </c>
      <c r="C116" s="240" t="s">
        <v>188</v>
      </c>
      <c r="D116" s="228" t="s">
        <v>117</v>
      </c>
      <c r="E116" s="228" t="s">
        <v>118</v>
      </c>
      <c r="F116" s="228">
        <v>1700</v>
      </c>
      <c r="G116" s="244" t="s">
        <v>8</v>
      </c>
      <c r="H116" s="251" t="s">
        <v>377</v>
      </c>
      <c r="I116" s="64"/>
      <c r="J116" s="26"/>
      <c r="K116" s="26"/>
      <c r="L116" s="30"/>
      <c r="M116" s="28"/>
      <c r="N116" s="28"/>
      <c r="O116" s="28"/>
      <c r="P116" s="28"/>
      <c r="Q116" s="28"/>
      <c r="R116" s="28"/>
      <c r="S116" s="115"/>
      <c r="T116" s="115"/>
      <c r="U116" s="77"/>
      <c r="V116" s="77"/>
      <c r="W116" s="115"/>
      <c r="X116" s="159"/>
      <c r="Y116" s="148"/>
    </row>
    <row r="117" spans="1:25" s="50" customFormat="1" ht="87" customHeight="1" x14ac:dyDescent="0.25">
      <c r="A117" s="239" t="s">
        <v>292</v>
      </c>
      <c r="B117" s="228" t="s">
        <v>119</v>
      </c>
      <c r="C117" s="240" t="s">
        <v>189</v>
      </c>
      <c r="D117" s="228" t="s">
        <v>117</v>
      </c>
      <c r="E117" s="228" t="s">
        <v>120</v>
      </c>
      <c r="F117" s="228">
        <v>3800</v>
      </c>
      <c r="G117" s="244" t="s">
        <v>8</v>
      </c>
      <c r="H117" s="251" t="s">
        <v>377</v>
      </c>
      <c r="I117" s="64"/>
      <c r="J117" s="26"/>
      <c r="K117" s="26"/>
      <c r="L117" s="30"/>
      <c r="M117" s="28"/>
      <c r="N117" s="28"/>
      <c r="O117" s="28"/>
      <c r="P117" s="28"/>
      <c r="Q117" s="28"/>
      <c r="R117" s="28"/>
      <c r="S117" s="115"/>
      <c r="T117" s="115"/>
      <c r="U117" s="77"/>
      <c r="V117" s="77"/>
      <c r="W117" s="115"/>
      <c r="X117" s="159"/>
      <c r="Y117" s="148"/>
    </row>
    <row r="118" spans="1:25" s="50" customFormat="1" ht="97.5" customHeight="1" x14ac:dyDescent="0.25">
      <c r="A118" s="239" t="s">
        <v>293</v>
      </c>
      <c r="B118" s="228" t="s">
        <v>121</v>
      </c>
      <c r="C118" s="240" t="s">
        <v>190</v>
      </c>
      <c r="D118" s="228" t="s">
        <v>117</v>
      </c>
      <c r="E118" s="228" t="s">
        <v>122</v>
      </c>
      <c r="F118" s="228">
        <v>3000</v>
      </c>
      <c r="G118" s="244" t="s">
        <v>8</v>
      </c>
      <c r="H118" s="251" t="s">
        <v>377</v>
      </c>
      <c r="I118" s="64"/>
      <c r="J118" s="26"/>
      <c r="K118" s="26"/>
      <c r="L118" s="30"/>
      <c r="M118" s="28"/>
      <c r="N118" s="28"/>
      <c r="O118" s="28"/>
      <c r="P118" s="28"/>
      <c r="Q118" s="28"/>
      <c r="R118" s="28"/>
      <c r="S118" s="115"/>
      <c r="T118" s="115"/>
      <c r="U118" s="77"/>
      <c r="V118" s="77"/>
      <c r="W118" s="115"/>
      <c r="X118" s="159"/>
      <c r="Y118" s="148"/>
    </row>
    <row r="119" spans="1:25" s="50" customFormat="1" ht="47.25" x14ac:dyDescent="0.25">
      <c r="A119" s="239" t="s">
        <v>294</v>
      </c>
      <c r="B119" s="228" t="s">
        <v>123</v>
      </c>
      <c r="C119" s="240" t="s">
        <v>191</v>
      </c>
      <c r="D119" s="228" t="s">
        <v>117</v>
      </c>
      <c r="E119" s="228" t="s">
        <v>124</v>
      </c>
      <c r="F119" s="228">
        <v>2600</v>
      </c>
      <c r="G119" s="244" t="s">
        <v>8</v>
      </c>
      <c r="H119" s="251" t="s">
        <v>377</v>
      </c>
      <c r="I119" s="64"/>
      <c r="J119" s="26"/>
      <c r="K119" s="26"/>
      <c r="L119" s="30"/>
      <c r="M119" s="28"/>
      <c r="N119" s="28"/>
      <c r="O119" s="28"/>
      <c r="P119" s="28"/>
      <c r="Q119" s="28"/>
      <c r="R119" s="28"/>
      <c r="S119" s="115"/>
      <c r="T119" s="115"/>
      <c r="U119" s="77"/>
      <c r="V119" s="77"/>
      <c r="W119" s="115"/>
      <c r="X119" s="159"/>
      <c r="Y119" s="148"/>
    </row>
    <row r="120" spans="1:25" s="84" customFormat="1" ht="80.25" customHeight="1" x14ac:dyDescent="0.25">
      <c r="A120" s="239" t="s">
        <v>295</v>
      </c>
      <c r="B120" s="269" t="s">
        <v>125</v>
      </c>
      <c r="C120" s="240" t="s">
        <v>192</v>
      </c>
      <c r="D120" s="269" t="s">
        <v>117</v>
      </c>
      <c r="E120" s="269" t="s">
        <v>126</v>
      </c>
      <c r="F120" s="269">
        <f>125*8</f>
        <v>1000</v>
      </c>
      <c r="G120" s="244" t="s">
        <v>8</v>
      </c>
      <c r="H120" s="251" t="s">
        <v>377</v>
      </c>
      <c r="I120" s="82"/>
      <c r="J120" s="108"/>
      <c r="K120" s="108"/>
      <c r="L120" s="29"/>
      <c r="M120" s="128"/>
      <c r="N120" s="128"/>
      <c r="O120" s="128"/>
      <c r="P120" s="128"/>
      <c r="Q120" s="128"/>
      <c r="R120" s="128"/>
      <c r="S120" s="119"/>
      <c r="T120" s="119"/>
      <c r="U120" s="83"/>
      <c r="V120" s="83"/>
      <c r="W120" s="119"/>
      <c r="X120" s="163"/>
      <c r="Y120" s="151"/>
    </row>
    <row r="121" spans="1:25" s="86" customFormat="1" ht="18.75" customHeight="1" x14ac:dyDescent="0.25">
      <c r="A121" s="121" t="s">
        <v>226</v>
      </c>
      <c r="B121" s="96"/>
      <c r="C121" s="96"/>
      <c r="D121" s="96"/>
      <c r="E121" s="99"/>
      <c r="F121" s="96"/>
      <c r="G121" s="96"/>
      <c r="H121" s="218"/>
      <c r="I121" s="134"/>
      <c r="J121" s="99"/>
      <c r="K121" s="97"/>
      <c r="L121" s="97"/>
      <c r="M121" s="98"/>
      <c r="N121" s="98"/>
      <c r="O121" s="98"/>
      <c r="P121" s="98"/>
      <c r="Q121" s="98"/>
      <c r="R121" s="98"/>
      <c r="S121" s="100"/>
      <c r="T121" s="100"/>
      <c r="U121" s="101"/>
      <c r="V121" s="101"/>
      <c r="W121" s="101"/>
      <c r="X121" s="161"/>
      <c r="Y121" s="122"/>
    </row>
    <row r="122" spans="1:25" s="86" customFormat="1" ht="18.75" customHeight="1" x14ac:dyDescent="0.25">
      <c r="A122" s="123" t="s">
        <v>150</v>
      </c>
      <c r="B122" s="85"/>
      <c r="C122" s="88"/>
      <c r="D122" s="104"/>
      <c r="E122" s="105"/>
      <c r="F122" s="104"/>
      <c r="G122" s="104"/>
      <c r="H122" s="213"/>
      <c r="I122" s="135"/>
      <c r="J122" s="105"/>
      <c r="K122" s="102"/>
      <c r="L122" s="102"/>
      <c r="M122" s="103"/>
      <c r="N122" s="103"/>
      <c r="O122" s="103"/>
      <c r="P122" s="103"/>
      <c r="Q122" s="103"/>
      <c r="R122" s="103"/>
      <c r="S122" s="106"/>
      <c r="T122" s="106"/>
      <c r="U122" s="107"/>
      <c r="V122" s="107"/>
      <c r="W122" s="107"/>
      <c r="X122" s="154"/>
      <c r="Y122" s="124"/>
    </row>
    <row r="123" spans="1:25" s="45" customFormat="1" ht="30" customHeight="1" x14ac:dyDescent="0.25">
      <c r="A123" s="59" t="s">
        <v>146</v>
      </c>
      <c r="B123" s="48"/>
      <c r="C123" s="25"/>
      <c r="D123" s="25"/>
      <c r="E123" s="25"/>
      <c r="F123" s="25"/>
      <c r="G123" s="130"/>
      <c r="H123" s="216"/>
      <c r="I123" s="63"/>
      <c r="J123" s="25"/>
      <c r="K123" s="25"/>
      <c r="L123" s="25"/>
      <c r="M123" s="25"/>
      <c r="N123" s="25"/>
      <c r="O123" s="25"/>
      <c r="P123" s="25"/>
      <c r="Q123" s="25"/>
      <c r="R123" s="25"/>
      <c r="S123" s="117"/>
      <c r="T123" s="117"/>
      <c r="U123" s="79"/>
      <c r="V123" s="79"/>
      <c r="W123" s="117"/>
      <c r="X123" s="158"/>
      <c r="Y123" s="127"/>
    </row>
    <row r="124" spans="1:25" s="50" customFormat="1" ht="65.25" customHeight="1" x14ac:dyDescent="0.25">
      <c r="A124" s="239" t="s">
        <v>296</v>
      </c>
      <c r="B124" s="247" t="s">
        <v>129</v>
      </c>
      <c r="C124" s="240" t="s">
        <v>193</v>
      </c>
      <c r="D124" s="228" t="s">
        <v>128</v>
      </c>
      <c r="E124" s="228" t="s">
        <v>130</v>
      </c>
      <c r="F124" s="228">
        <v>1000</v>
      </c>
      <c r="G124" s="244" t="s">
        <v>8</v>
      </c>
      <c r="H124" s="251" t="s">
        <v>377</v>
      </c>
      <c r="I124" s="64"/>
      <c r="J124" s="26"/>
      <c r="K124" s="26"/>
      <c r="L124" s="30"/>
      <c r="M124" s="28"/>
      <c r="N124" s="28"/>
      <c r="O124" s="28"/>
      <c r="P124" s="28"/>
      <c r="Q124" s="28"/>
      <c r="R124" s="28"/>
      <c r="S124" s="115"/>
      <c r="T124" s="115"/>
      <c r="U124" s="77"/>
      <c r="V124" s="77"/>
      <c r="W124" s="115"/>
      <c r="X124" s="159"/>
      <c r="Y124" s="148"/>
    </row>
    <row r="125" spans="1:25" s="50" customFormat="1" ht="63" x14ac:dyDescent="0.25">
      <c r="A125" s="239" t="s">
        <v>297</v>
      </c>
      <c r="B125" s="228" t="s">
        <v>208</v>
      </c>
      <c r="C125" s="240" t="s">
        <v>207</v>
      </c>
      <c r="D125" s="228" t="s">
        <v>128</v>
      </c>
      <c r="E125" s="228" t="s">
        <v>209</v>
      </c>
      <c r="F125" s="228">
        <v>2500</v>
      </c>
      <c r="G125" s="244" t="s">
        <v>8</v>
      </c>
      <c r="H125" s="251" t="s">
        <v>377</v>
      </c>
      <c r="I125" s="64"/>
      <c r="J125" s="26"/>
      <c r="K125" s="26"/>
      <c r="L125" s="30"/>
      <c r="M125" s="28"/>
      <c r="N125" s="28"/>
      <c r="O125" s="28"/>
      <c r="P125" s="28"/>
      <c r="Q125" s="28"/>
      <c r="R125" s="28"/>
      <c r="S125" s="115"/>
      <c r="T125" s="115"/>
      <c r="U125" s="77"/>
      <c r="V125" s="77"/>
      <c r="W125" s="115"/>
      <c r="X125" s="159"/>
      <c r="Y125" s="148"/>
    </row>
    <row r="126" spans="1:25" s="84" customFormat="1" ht="63" customHeight="1" x14ac:dyDescent="0.25">
      <c r="A126" s="239" t="s">
        <v>298</v>
      </c>
      <c r="B126" s="247" t="s">
        <v>132</v>
      </c>
      <c r="C126" s="240" t="s">
        <v>194</v>
      </c>
      <c r="D126" s="228" t="s">
        <v>133</v>
      </c>
      <c r="E126" s="228" t="s">
        <v>134</v>
      </c>
      <c r="F126" s="228">
        <v>1000</v>
      </c>
      <c r="G126" s="244" t="s">
        <v>8</v>
      </c>
      <c r="H126" s="251" t="s">
        <v>377</v>
      </c>
      <c r="I126" s="82"/>
      <c r="J126" s="51"/>
      <c r="K126" s="51"/>
      <c r="L126" s="30"/>
      <c r="M126" s="49"/>
      <c r="N126" s="49"/>
      <c r="O126" s="49"/>
      <c r="P126" s="49"/>
      <c r="Q126" s="49"/>
      <c r="R126" s="49"/>
      <c r="S126" s="119"/>
      <c r="T126" s="119"/>
      <c r="U126" s="83"/>
      <c r="V126" s="83"/>
      <c r="W126" s="119"/>
      <c r="X126" s="163"/>
      <c r="Y126" s="151"/>
    </row>
    <row r="127" spans="1:25" s="50" customFormat="1" ht="63" x14ac:dyDescent="0.25">
      <c r="A127" s="239" t="s">
        <v>299</v>
      </c>
      <c r="B127" s="247" t="s">
        <v>305</v>
      </c>
      <c r="C127" s="240" t="s">
        <v>196</v>
      </c>
      <c r="D127" s="228" t="s">
        <v>128</v>
      </c>
      <c r="E127" s="228" t="s">
        <v>140</v>
      </c>
      <c r="F127" s="228">
        <v>120</v>
      </c>
      <c r="G127" s="244" t="s">
        <v>8</v>
      </c>
      <c r="H127" s="251" t="s">
        <v>377</v>
      </c>
      <c r="I127" s="64"/>
      <c r="J127" s="26"/>
      <c r="K127" s="26"/>
      <c r="L127" s="30"/>
      <c r="M127" s="28"/>
      <c r="N127" s="28"/>
      <c r="O127" s="28"/>
      <c r="P127" s="28"/>
      <c r="Q127" s="28"/>
      <c r="R127" s="28"/>
      <c r="S127" s="115"/>
      <c r="T127" s="115"/>
      <c r="U127" s="77"/>
      <c r="V127" s="77"/>
      <c r="W127" s="115"/>
      <c r="X127" s="159"/>
      <c r="Y127" s="148"/>
    </row>
    <row r="128" spans="1:25" s="50" customFormat="1" ht="78.75" x14ac:dyDescent="0.25">
      <c r="A128" s="239" t="s">
        <v>300</v>
      </c>
      <c r="B128" s="247" t="s">
        <v>135</v>
      </c>
      <c r="C128" s="240" t="s">
        <v>215</v>
      </c>
      <c r="D128" s="228" t="s">
        <v>128</v>
      </c>
      <c r="E128" s="228" t="s">
        <v>214</v>
      </c>
      <c r="F128" s="228">
        <v>4500</v>
      </c>
      <c r="G128" s="244" t="s">
        <v>8</v>
      </c>
      <c r="H128" s="251" t="s">
        <v>377</v>
      </c>
      <c r="I128" s="64"/>
      <c r="J128" s="26"/>
      <c r="K128" s="26"/>
      <c r="L128" s="30"/>
      <c r="M128" s="28"/>
      <c r="N128" s="28"/>
      <c r="O128" s="28"/>
      <c r="P128" s="28"/>
      <c r="Q128" s="28"/>
      <c r="R128" s="28"/>
      <c r="S128" s="115"/>
      <c r="T128" s="115"/>
      <c r="U128" s="77"/>
      <c r="V128" s="77"/>
      <c r="W128" s="115"/>
      <c r="X128" s="159"/>
      <c r="Y128" s="148"/>
    </row>
    <row r="129" spans="1:25" s="84" customFormat="1" ht="75" customHeight="1" x14ac:dyDescent="0.25">
      <c r="A129" s="239" t="s">
        <v>301</v>
      </c>
      <c r="B129" s="228" t="s">
        <v>147</v>
      </c>
      <c r="C129" s="240" t="s">
        <v>195</v>
      </c>
      <c r="D129" s="228" t="s">
        <v>128</v>
      </c>
      <c r="E129" s="228" t="s">
        <v>136</v>
      </c>
      <c r="F129" s="228">
        <v>1000</v>
      </c>
      <c r="G129" s="244" t="s">
        <v>8</v>
      </c>
      <c r="H129" s="251" t="s">
        <v>377</v>
      </c>
      <c r="I129" s="82"/>
      <c r="J129" s="51"/>
      <c r="K129" s="51"/>
      <c r="L129" s="30"/>
      <c r="M129" s="49"/>
      <c r="N129" s="49"/>
      <c r="O129" s="49"/>
      <c r="P129" s="49"/>
      <c r="Q129" s="49"/>
      <c r="R129" s="49"/>
      <c r="S129" s="119"/>
      <c r="T129" s="119"/>
      <c r="U129" s="83"/>
      <c r="V129" s="83"/>
      <c r="W129" s="119"/>
      <c r="X129" s="163"/>
      <c r="Y129" s="151"/>
    </row>
    <row r="130" spans="1:25" s="50" customFormat="1" ht="63" x14ac:dyDescent="0.25">
      <c r="A130" s="239" t="s">
        <v>302</v>
      </c>
      <c r="B130" s="228" t="s">
        <v>205</v>
      </c>
      <c r="C130" s="240" t="s">
        <v>204</v>
      </c>
      <c r="D130" s="228" t="s">
        <v>128</v>
      </c>
      <c r="E130" s="270" t="s">
        <v>206</v>
      </c>
      <c r="F130" s="228">
        <v>2500</v>
      </c>
      <c r="G130" s="244" t="s">
        <v>8</v>
      </c>
      <c r="H130" s="251" t="s">
        <v>377</v>
      </c>
      <c r="I130" s="64"/>
      <c r="J130" s="26"/>
      <c r="K130" s="26"/>
      <c r="L130" s="30"/>
      <c r="M130" s="28"/>
      <c r="N130" s="28"/>
      <c r="O130" s="28"/>
      <c r="P130" s="28"/>
      <c r="Q130" s="28"/>
      <c r="R130" s="28"/>
      <c r="S130" s="115"/>
      <c r="T130" s="115"/>
      <c r="U130" s="77"/>
      <c r="V130" s="77"/>
      <c r="W130" s="115"/>
      <c r="X130" s="159"/>
      <c r="Y130" s="148"/>
    </row>
    <row r="131" spans="1:25" s="50" customFormat="1" ht="78.75" x14ac:dyDescent="0.25">
      <c r="A131" s="239" t="s">
        <v>303</v>
      </c>
      <c r="B131" s="228" t="s">
        <v>131</v>
      </c>
      <c r="C131" s="240" t="s">
        <v>197</v>
      </c>
      <c r="D131" s="228" t="s">
        <v>128</v>
      </c>
      <c r="E131" s="228">
        <v>2099</v>
      </c>
      <c r="F131" s="228">
        <v>3800</v>
      </c>
      <c r="G131" s="244" t="s">
        <v>8</v>
      </c>
      <c r="H131" s="251" t="s">
        <v>377</v>
      </c>
      <c r="I131" s="64"/>
      <c r="J131" s="26"/>
      <c r="K131" s="26"/>
      <c r="L131" s="30"/>
      <c r="M131" s="28"/>
      <c r="N131" s="28"/>
      <c r="O131" s="28"/>
      <c r="P131" s="28"/>
      <c r="Q131" s="28"/>
      <c r="R131" s="28"/>
      <c r="S131" s="115"/>
      <c r="T131" s="115"/>
      <c r="U131" s="77"/>
      <c r="V131" s="77"/>
      <c r="W131" s="115"/>
      <c r="X131" s="159"/>
      <c r="Y131" s="148"/>
    </row>
  </sheetData>
  <sheetProtection selectLockedCells="1"/>
  <mergeCells count="10">
    <mergeCell ref="F5:G5"/>
    <mergeCell ref="K5:L5"/>
    <mergeCell ref="N5:O5"/>
    <mergeCell ref="S5:T5"/>
    <mergeCell ref="F2:G2"/>
    <mergeCell ref="K2:L2"/>
    <mergeCell ref="F3:G3"/>
    <mergeCell ref="K3:L3"/>
    <mergeCell ref="N3:O3"/>
    <mergeCell ref="F4:G4"/>
  </mergeCells>
  <pageMargins left="0.5" right="0.25" top="1" bottom="0.75" header="0.5" footer="0.5"/>
  <pageSetup scale="54" orientation="portrait" r:id="rId1"/>
  <headerFooter alignWithMargins="0">
    <oddHeader>&amp;C&amp;12Prince George's County Public Schools 
&amp;10Upper Marlboro, MD 20772&amp;12
Food &amp; Nutrition Services Food Products&amp;R&amp;"-,Bold"&amp;ULegend: &amp;"-,Regular"&amp;U
MMA = Meat/Meat Alternate
GRN = Equivalent Grain
VEG = Vegetable
FRT = Fruit</oddHeader>
    <oddFooter>Page &amp;P of &amp;N</oddFooter>
  </headerFooter>
  <rowBreaks count="1" manualBreakCount="1">
    <brk id="102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76"/>
  <sheetViews>
    <sheetView tabSelected="1" view="pageBreakPreview" zoomScale="70" zoomScaleNormal="70" zoomScaleSheetLayoutView="70" zoomScalePageLayoutView="60" workbookViewId="0">
      <selection activeCell="C9" sqref="C9"/>
    </sheetView>
  </sheetViews>
  <sheetFormatPr defaultRowHeight="12.75" x14ac:dyDescent="0.25"/>
  <cols>
    <col min="1" max="1" width="16.7109375" style="404" customWidth="1"/>
    <col min="2" max="2" width="20.7109375" style="396" bestFit="1" customWidth="1"/>
    <col min="3" max="3" width="92.140625" style="396" bestFit="1" customWidth="1"/>
    <col min="4" max="4" width="7.140625" style="274" bestFit="1" customWidth="1"/>
    <col min="5" max="5" width="4.42578125" style="275" customWidth="1"/>
    <col min="6" max="6" width="12" style="276" bestFit="1" customWidth="1"/>
    <col min="7" max="7" width="16.42578125" style="275" bestFit="1" customWidth="1"/>
    <col min="8" max="8" width="8.5703125" style="405" bestFit="1" customWidth="1"/>
    <col min="9" max="9" width="4.85546875" style="405" bestFit="1" customWidth="1"/>
    <col min="10" max="10" width="9.7109375" style="281" bestFit="1" customWidth="1"/>
    <col min="11" max="11" width="9.7109375" style="279" customWidth="1"/>
    <col min="12" max="12" width="17.28515625" style="406" customWidth="1"/>
    <col min="13" max="13" width="11.5703125" style="281" bestFit="1" customWidth="1"/>
    <col min="14" max="15" width="16.85546875" style="276" bestFit="1" customWidth="1"/>
    <col min="16" max="16" width="13.42578125" style="282" bestFit="1" customWidth="1"/>
    <col min="17" max="17" width="14.85546875" style="283" bestFit="1" customWidth="1"/>
    <col min="18" max="18" width="18.7109375" style="282" bestFit="1" customWidth="1"/>
    <col min="19" max="20" width="16.7109375" style="282" bestFit="1" customWidth="1"/>
    <col min="21" max="21" width="14.85546875" style="282" bestFit="1" customWidth="1"/>
    <col min="22" max="22" width="15.85546875" style="282" bestFit="1" customWidth="1"/>
    <col min="23" max="16384" width="9.140625" style="276"/>
  </cols>
  <sheetData>
    <row r="1" spans="1:22" ht="13.5" thickBot="1" x14ac:dyDescent="0.3">
      <c r="A1" s="271"/>
      <c r="B1" s="272"/>
      <c r="C1" s="273"/>
      <c r="H1" s="277"/>
      <c r="I1" s="278"/>
      <c r="J1" s="276"/>
      <c r="L1" s="280"/>
      <c r="M1" s="276"/>
      <c r="N1" s="281"/>
      <c r="O1" s="281"/>
      <c r="R1" s="284"/>
    </row>
    <row r="2" spans="1:22" s="297" customFormat="1" ht="63" customHeight="1" x14ac:dyDescent="0.25">
      <c r="A2" s="285" t="s">
        <v>184</v>
      </c>
      <c r="B2" s="286" t="s">
        <v>0</v>
      </c>
      <c r="C2" s="286" t="s">
        <v>1</v>
      </c>
      <c r="D2" s="420" t="s">
        <v>4</v>
      </c>
      <c r="E2" s="421"/>
      <c r="F2" s="287" t="s">
        <v>5</v>
      </c>
      <c r="G2" s="288" t="s">
        <v>200</v>
      </c>
      <c r="H2" s="422" t="s">
        <v>2</v>
      </c>
      <c r="I2" s="422"/>
      <c r="J2" s="289" t="s">
        <v>176</v>
      </c>
      <c r="K2" s="290" t="s">
        <v>143</v>
      </c>
      <c r="L2" s="291" t="s">
        <v>142</v>
      </c>
      <c r="M2" s="289" t="s">
        <v>141</v>
      </c>
      <c r="N2" s="289" t="s">
        <v>177</v>
      </c>
      <c r="O2" s="289" t="s">
        <v>178</v>
      </c>
      <c r="P2" s="292" t="s">
        <v>490</v>
      </c>
      <c r="Q2" s="293" t="s">
        <v>174</v>
      </c>
      <c r="R2" s="294" t="s">
        <v>173</v>
      </c>
      <c r="S2" s="294" t="s">
        <v>181</v>
      </c>
      <c r="T2" s="292" t="s">
        <v>182</v>
      </c>
      <c r="U2" s="295" t="s">
        <v>180</v>
      </c>
      <c r="V2" s="296" t="s">
        <v>183</v>
      </c>
    </row>
    <row r="3" spans="1:22" s="308" customFormat="1" ht="14.25" customHeight="1" x14ac:dyDescent="0.25">
      <c r="A3" s="298"/>
      <c r="B3" s="299"/>
      <c r="C3" s="299"/>
      <c r="D3" s="430"/>
      <c r="E3" s="432"/>
      <c r="F3" s="300"/>
      <c r="G3" s="301"/>
      <c r="H3" s="430" t="s">
        <v>199</v>
      </c>
      <c r="I3" s="431"/>
      <c r="J3" s="302"/>
      <c r="K3" s="430" t="s">
        <v>199</v>
      </c>
      <c r="L3" s="431"/>
      <c r="M3" s="302"/>
      <c r="N3" s="302"/>
      <c r="O3" s="302"/>
      <c r="P3" s="303"/>
      <c r="Q3" s="304"/>
      <c r="R3" s="305"/>
      <c r="S3" s="305"/>
      <c r="T3" s="303"/>
      <c r="U3" s="306"/>
      <c r="V3" s="307"/>
    </row>
    <row r="4" spans="1:22" s="308" customFormat="1" ht="14.25" customHeight="1" x14ac:dyDescent="0.25">
      <c r="A4" s="298"/>
      <c r="B4" s="299"/>
      <c r="C4" s="299"/>
      <c r="D4" s="423"/>
      <c r="E4" s="424"/>
      <c r="F4" s="300"/>
      <c r="G4" s="301"/>
      <c r="H4" s="309" t="s">
        <v>198</v>
      </c>
      <c r="I4" s="310" t="s">
        <v>8</v>
      </c>
      <c r="J4" s="302"/>
      <c r="K4" s="311" t="s">
        <v>144</v>
      </c>
      <c r="L4" s="312" t="s">
        <v>145</v>
      </c>
      <c r="M4" s="302"/>
      <c r="N4" s="302"/>
      <c r="O4" s="302"/>
      <c r="P4" s="303"/>
      <c r="Q4" s="304"/>
      <c r="R4" s="305"/>
      <c r="S4" s="305"/>
      <c r="T4" s="303"/>
      <c r="U4" s="306"/>
      <c r="V4" s="307"/>
    </row>
    <row r="5" spans="1:22" s="321" customFormat="1" ht="15" customHeight="1" thickBot="1" x14ac:dyDescent="0.3">
      <c r="A5" s="313" t="s">
        <v>154</v>
      </c>
      <c r="B5" s="314" t="s">
        <v>155</v>
      </c>
      <c r="C5" s="314" t="s">
        <v>156</v>
      </c>
      <c r="D5" s="425" t="s">
        <v>157</v>
      </c>
      <c r="E5" s="426"/>
      <c r="F5" s="313" t="s">
        <v>158</v>
      </c>
      <c r="G5" s="315" t="s">
        <v>159</v>
      </c>
      <c r="H5" s="427" t="s">
        <v>160</v>
      </c>
      <c r="I5" s="427"/>
      <c r="J5" s="316" t="s">
        <v>161</v>
      </c>
      <c r="K5" s="425" t="s">
        <v>162</v>
      </c>
      <c r="L5" s="425"/>
      <c r="M5" s="316" t="s">
        <v>163</v>
      </c>
      <c r="N5" s="315" t="s">
        <v>164</v>
      </c>
      <c r="O5" s="315" t="s">
        <v>165</v>
      </c>
      <c r="P5" s="428" t="s">
        <v>166</v>
      </c>
      <c r="Q5" s="429"/>
      <c r="R5" s="317" t="s">
        <v>167</v>
      </c>
      <c r="S5" s="317" t="s">
        <v>168</v>
      </c>
      <c r="T5" s="318" t="s">
        <v>169</v>
      </c>
      <c r="U5" s="319" t="s">
        <v>170</v>
      </c>
      <c r="V5" s="320" t="s">
        <v>171</v>
      </c>
    </row>
    <row r="6" spans="1:22" s="334" customFormat="1" ht="18.75" customHeight="1" x14ac:dyDescent="0.25">
      <c r="A6" s="125" t="s">
        <v>413</v>
      </c>
      <c r="B6" s="322"/>
      <c r="C6" s="323"/>
      <c r="D6" s="324"/>
      <c r="E6" s="325"/>
      <c r="F6" s="326"/>
      <c r="G6" s="327"/>
      <c r="H6" s="328"/>
      <c r="I6" s="328"/>
      <c r="J6" s="329"/>
      <c r="K6" s="329"/>
      <c r="L6" s="329"/>
      <c r="M6" s="329"/>
      <c r="N6" s="329"/>
      <c r="O6" s="329"/>
      <c r="P6" s="330"/>
      <c r="Q6" s="330"/>
      <c r="R6" s="331"/>
      <c r="S6" s="331"/>
      <c r="T6" s="331"/>
      <c r="U6" s="332"/>
      <c r="V6" s="333"/>
    </row>
    <row r="7" spans="1:22" ht="20.25" customHeight="1" x14ac:dyDescent="0.25">
      <c r="A7" s="335"/>
      <c r="B7" s="336"/>
      <c r="C7" s="337"/>
      <c r="D7" s="338"/>
      <c r="E7" s="339"/>
      <c r="F7" s="340"/>
      <c r="G7" s="337"/>
      <c r="H7" s="337"/>
      <c r="I7" s="337"/>
      <c r="J7" s="337"/>
      <c r="K7" s="337"/>
      <c r="L7" s="337"/>
      <c r="M7" s="337"/>
      <c r="N7" s="337"/>
      <c r="O7" s="337"/>
      <c r="P7" s="341"/>
      <c r="Q7" s="341"/>
      <c r="R7" s="342"/>
      <c r="S7" s="342"/>
      <c r="T7" s="341"/>
      <c r="U7" s="343"/>
      <c r="V7" s="344"/>
    </row>
    <row r="8" spans="1:22" s="356" customFormat="1" ht="33" customHeight="1" x14ac:dyDescent="0.25">
      <c r="A8" s="345" t="s">
        <v>227</v>
      </c>
      <c r="B8" s="397" t="s">
        <v>497</v>
      </c>
      <c r="C8" s="351" t="s">
        <v>498</v>
      </c>
      <c r="D8" s="380">
        <v>3000</v>
      </c>
      <c r="E8" s="358" t="s">
        <v>8</v>
      </c>
      <c r="F8" s="349"/>
      <c r="G8" s="350"/>
      <c r="H8" s="350"/>
      <c r="I8" s="371"/>
      <c r="J8" s="351"/>
      <c r="K8" s="351"/>
      <c r="L8" s="351"/>
      <c r="M8" s="351"/>
      <c r="N8" s="351"/>
      <c r="O8" s="351"/>
      <c r="P8" s="352"/>
      <c r="Q8" s="352"/>
      <c r="R8" s="353"/>
      <c r="S8" s="353"/>
      <c r="T8" s="352"/>
      <c r="U8" s="354"/>
      <c r="V8" s="355"/>
    </row>
    <row r="9" spans="1:22" s="356" customFormat="1" ht="49.5" customHeight="1" x14ac:dyDescent="0.25">
      <c r="A9" s="345" t="s">
        <v>228</v>
      </c>
      <c r="B9" s="346" t="s">
        <v>23</v>
      </c>
      <c r="C9" s="346" t="s">
        <v>438</v>
      </c>
      <c r="D9" s="347">
        <v>3500</v>
      </c>
      <c r="E9" s="348" t="s">
        <v>8</v>
      </c>
      <c r="F9" s="349"/>
      <c r="G9" s="350"/>
      <c r="H9" s="350"/>
      <c r="I9" s="350"/>
      <c r="J9" s="351"/>
      <c r="K9" s="351"/>
      <c r="L9" s="351"/>
      <c r="M9" s="351"/>
      <c r="N9" s="351"/>
      <c r="O9" s="351"/>
      <c r="P9" s="352"/>
      <c r="Q9" s="352"/>
      <c r="R9" s="353"/>
      <c r="S9" s="353"/>
      <c r="T9" s="352"/>
      <c r="U9" s="354"/>
      <c r="V9" s="355"/>
    </row>
    <row r="10" spans="1:22" s="356" customFormat="1" ht="66" customHeight="1" x14ac:dyDescent="0.25">
      <c r="A10" s="345" t="s">
        <v>229</v>
      </c>
      <c r="B10" s="351" t="s">
        <v>430</v>
      </c>
      <c r="C10" s="351" t="s">
        <v>435</v>
      </c>
      <c r="D10" s="357">
        <v>3500</v>
      </c>
      <c r="E10" s="358" t="s">
        <v>8</v>
      </c>
      <c r="F10" s="349"/>
      <c r="G10" s="350"/>
      <c r="H10" s="350"/>
      <c r="I10" s="350"/>
      <c r="J10" s="359"/>
      <c r="K10" s="351"/>
      <c r="L10" s="351"/>
      <c r="M10" s="359"/>
      <c r="N10" s="351"/>
      <c r="O10" s="351"/>
      <c r="P10" s="352"/>
      <c r="Q10" s="352"/>
      <c r="R10" s="353"/>
      <c r="S10" s="353"/>
      <c r="T10" s="352"/>
      <c r="U10" s="354"/>
      <c r="V10" s="355"/>
    </row>
    <row r="11" spans="1:22" s="367" customFormat="1" ht="75.75" customHeight="1" x14ac:dyDescent="0.25">
      <c r="A11" s="345" t="s">
        <v>230</v>
      </c>
      <c r="B11" s="351" t="s">
        <v>408</v>
      </c>
      <c r="C11" s="351" t="s">
        <v>434</v>
      </c>
      <c r="D11" s="357">
        <v>2500</v>
      </c>
      <c r="E11" s="358" t="s">
        <v>8</v>
      </c>
      <c r="F11" s="360"/>
      <c r="G11" s="346"/>
      <c r="H11" s="346"/>
      <c r="I11" s="361"/>
      <c r="J11" s="346"/>
      <c r="K11" s="362"/>
      <c r="L11" s="346"/>
      <c r="M11" s="346"/>
      <c r="N11" s="346"/>
      <c r="O11" s="346"/>
      <c r="P11" s="363"/>
      <c r="Q11" s="363"/>
      <c r="R11" s="364"/>
      <c r="S11" s="364"/>
      <c r="T11" s="363"/>
      <c r="U11" s="365"/>
      <c r="V11" s="366"/>
    </row>
    <row r="12" spans="1:22" s="379" customFormat="1" ht="75" customHeight="1" x14ac:dyDescent="0.25">
      <c r="A12" s="345" t="s">
        <v>231</v>
      </c>
      <c r="B12" s="351" t="s">
        <v>396</v>
      </c>
      <c r="C12" s="351" t="s">
        <v>432</v>
      </c>
      <c r="D12" s="357">
        <v>2500</v>
      </c>
      <c r="E12" s="358" t="s">
        <v>8</v>
      </c>
      <c r="F12" s="368"/>
      <c r="G12" s="369"/>
      <c r="H12" s="370"/>
      <c r="I12" s="371"/>
      <c r="J12" s="359"/>
      <c r="K12" s="372"/>
      <c r="L12" s="373"/>
      <c r="M12" s="359"/>
      <c r="N12" s="374"/>
      <c r="O12" s="374"/>
      <c r="P12" s="375"/>
      <c r="Q12" s="375"/>
      <c r="R12" s="376"/>
      <c r="S12" s="376"/>
      <c r="T12" s="375"/>
      <c r="U12" s="377"/>
      <c r="V12" s="378"/>
    </row>
    <row r="13" spans="1:22" s="379" customFormat="1" ht="66.75" customHeight="1" x14ac:dyDescent="0.25">
      <c r="A13" s="345" t="s">
        <v>232</v>
      </c>
      <c r="B13" s="351" t="s">
        <v>17</v>
      </c>
      <c r="C13" s="351" t="s">
        <v>439</v>
      </c>
      <c r="D13" s="380">
        <v>2200</v>
      </c>
      <c r="E13" s="358" t="s">
        <v>8</v>
      </c>
      <c r="F13" s="368"/>
      <c r="G13" s="369"/>
      <c r="H13" s="370"/>
      <c r="I13" s="371"/>
      <c r="J13" s="359"/>
      <c r="K13" s="372"/>
      <c r="L13" s="373"/>
      <c r="M13" s="359"/>
      <c r="N13" s="374"/>
      <c r="O13" s="374"/>
      <c r="P13" s="375"/>
      <c r="Q13" s="375"/>
      <c r="R13" s="376"/>
      <c r="S13" s="376"/>
      <c r="T13" s="375"/>
      <c r="U13" s="377"/>
      <c r="V13" s="378"/>
    </row>
    <row r="14" spans="1:22" s="379" customFormat="1" ht="48.75" customHeight="1" x14ac:dyDescent="0.25">
      <c r="A14" s="345" t="s">
        <v>414</v>
      </c>
      <c r="B14" s="351" t="s">
        <v>21</v>
      </c>
      <c r="C14" s="346" t="s">
        <v>478</v>
      </c>
      <c r="D14" s="357">
        <v>6500</v>
      </c>
      <c r="E14" s="358" t="s">
        <v>8</v>
      </c>
      <c r="F14" s="368"/>
      <c r="G14" s="369"/>
      <c r="H14" s="370"/>
      <c r="I14" s="371"/>
      <c r="J14" s="359"/>
      <c r="K14" s="372"/>
      <c r="L14" s="373"/>
      <c r="M14" s="359"/>
      <c r="N14" s="374"/>
      <c r="O14" s="374"/>
      <c r="P14" s="375"/>
      <c r="Q14" s="375"/>
      <c r="R14" s="376"/>
      <c r="S14" s="376"/>
      <c r="T14" s="375"/>
      <c r="U14" s="377"/>
      <c r="V14" s="378"/>
    </row>
    <row r="15" spans="1:22" s="379" customFormat="1" ht="80.25" customHeight="1" x14ac:dyDescent="0.25">
      <c r="A15" s="345" t="s">
        <v>415</v>
      </c>
      <c r="B15" s="351" t="s">
        <v>406</v>
      </c>
      <c r="C15" s="346" t="s">
        <v>437</v>
      </c>
      <c r="D15" s="357">
        <v>800</v>
      </c>
      <c r="E15" s="358" t="s">
        <v>8</v>
      </c>
      <c r="F15" s="368"/>
      <c r="G15" s="369"/>
      <c r="H15" s="370"/>
      <c r="I15" s="371"/>
      <c r="J15" s="359"/>
      <c r="K15" s="372"/>
      <c r="L15" s="373"/>
      <c r="M15" s="359"/>
      <c r="N15" s="374"/>
      <c r="O15" s="374"/>
      <c r="P15" s="375"/>
      <c r="Q15" s="375"/>
      <c r="R15" s="376"/>
      <c r="S15" s="376"/>
      <c r="T15" s="375"/>
      <c r="U15" s="377"/>
      <c r="V15" s="378"/>
    </row>
    <row r="16" spans="1:22" s="379" customFormat="1" ht="47.25" customHeight="1" x14ac:dyDescent="0.25">
      <c r="A16" s="345" t="s">
        <v>416</v>
      </c>
      <c r="B16" s="351" t="s">
        <v>488</v>
      </c>
      <c r="C16" s="351" t="s">
        <v>489</v>
      </c>
      <c r="D16" s="357">
        <v>1200</v>
      </c>
      <c r="E16" s="358" t="s">
        <v>8</v>
      </c>
      <c r="F16" s="368"/>
      <c r="G16" s="369"/>
      <c r="H16" s="370"/>
      <c r="I16" s="371"/>
      <c r="J16" s="359"/>
      <c r="K16" s="372"/>
      <c r="L16" s="373"/>
      <c r="M16" s="359"/>
      <c r="N16" s="374"/>
      <c r="O16" s="374"/>
      <c r="P16" s="375"/>
      <c r="Q16" s="375"/>
      <c r="R16" s="376"/>
      <c r="S16" s="376"/>
      <c r="T16" s="375"/>
      <c r="U16" s="377"/>
      <c r="V16" s="378"/>
    </row>
    <row r="17" spans="1:22" s="379" customFormat="1" ht="65.25" customHeight="1" x14ac:dyDescent="0.25">
      <c r="A17" s="345" t="s">
        <v>429</v>
      </c>
      <c r="B17" s="351" t="s">
        <v>473</v>
      </c>
      <c r="C17" s="351" t="s">
        <v>472</v>
      </c>
      <c r="D17" s="380">
        <v>1000</v>
      </c>
      <c r="E17" s="358" t="s">
        <v>8</v>
      </c>
      <c r="F17" s="368"/>
      <c r="G17" s="369"/>
      <c r="H17" s="370"/>
      <c r="I17" s="371"/>
      <c r="J17" s="359"/>
      <c r="K17" s="372"/>
      <c r="L17" s="373"/>
      <c r="M17" s="359"/>
      <c r="N17" s="374"/>
      <c r="O17" s="374"/>
      <c r="P17" s="375"/>
      <c r="Q17" s="375"/>
      <c r="R17" s="376"/>
      <c r="S17" s="376"/>
      <c r="T17" s="375"/>
      <c r="U17" s="377"/>
      <c r="V17" s="378"/>
    </row>
    <row r="18" spans="1:22" s="379" customFormat="1" ht="48.75" customHeight="1" x14ac:dyDescent="0.25">
      <c r="A18" s="345" t="s">
        <v>436</v>
      </c>
      <c r="B18" s="351" t="s">
        <v>427</v>
      </c>
      <c r="C18" s="351" t="s">
        <v>428</v>
      </c>
      <c r="D18" s="357">
        <v>1200</v>
      </c>
      <c r="E18" s="358" t="s">
        <v>8</v>
      </c>
      <c r="F18" s="368"/>
      <c r="G18" s="369"/>
      <c r="H18" s="370"/>
      <c r="I18" s="371"/>
      <c r="J18" s="359"/>
      <c r="K18" s="372"/>
      <c r="L18" s="373"/>
      <c r="M18" s="359"/>
      <c r="N18" s="374"/>
      <c r="O18" s="374"/>
      <c r="P18" s="375"/>
      <c r="Q18" s="375"/>
      <c r="R18" s="376"/>
      <c r="S18" s="376"/>
      <c r="T18" s="375"/>
      <c r="U18" s="377"/>
      <c r="V18" s="378"/>
    </row>
    <row r="19" spans="1:22" s="379" customFormat="1" ht="63.75" customHeight="1" x14ac:dyDescent="0.25">
      <c r="A19" s="345" t="s">
        <v>474</v>
      </c>
      <c r="B19" s="351" t="s">
        <v>25</v>
      </c>
      <c r="C19" s="351" t="s">
        <v>433</v>
      </c>
      <c r="D19" s="357">
        <v>600</v>
      </c>
      <c r="E19" s="358" t="s">
        <v>8</v>
      </c>
      <c r="F19" s="368"/>
      <c r="G19" s="369"/>
      <c r="H19" s="370"/>
      <c r="I19" s="371"/>
      <c r="J19" s="359"/>
      <c r="K19" s="372"/>
      <c r="L19" s="373"/>
      <c r="M19" s="359"/>
      <c r="N19" s="374"/>
      <c r="O19" s="374"/>
      <c r="P19" s="375"/>
      <c r="Q19" s="375"/>
      <c r="R19" s="376"/>
      <c r="S19" s="376"/>
      <c r="T19" s="375"/>
      <c r="U19" s="377"/>
      <c r="V19" s="378"/>
    </row>
    <row r="20" spans="1:22" s="334" customFormat="1" ht="18.75" customHeight="1" x14ac:dyDescent="0.25">
      <c r="A20" s="121" t="s">
        <v>417</v>
      </c>
      <c r="B20" s="381"/>
      <c r="C20" s="382"/>
      <c r="D20" s="383"/>
      <c r="E20" s="384"/>
      <c r="F20" s="385"/>
      <c r="G20" s="386"/>
      <c r="H20" s="387"/>
      <c r="I20" s="387"/>
      <c r="J20" s="388"/>
      <c r="K20" s="388"/>
      <c r="L20" s="388"/>
      <c r="M20" s="388"/>
      <c r="N20" s="388"/>
      <c r="O20" s="388"/>
      <c r="P20" s="389"/>
      <c r="Q20" s="389"/>
      <c r="R20" s="390"/>
      <c r="S20" s="390"/>
      <c r="T20" s="390"/>
      <c r="U20" s="391"/>
      <c r="V20" s="392"/>
    </row>
    <row r="21" spans="1:22" ht="20.25" customHeight="1" x14ac:dyDescent="0.25">
      <c r="A21" s="335"/>
      <c r="B21" s="336"/>
      <c r="C21" s="337"/>
      <c r="D21" s="338"/>
      <c r="E21" s="339"/>
      <c r="F21" s="340"/>
      <c r="G21" s="337"/>
      <c r="H21" s="337"/>
      <c r="I21" s="337"/>
      <c r="J21" s="337"/>
      <c r="K21" s="337"/>
      <c r="L21" s="337"/>
      <c r="M21" s="337"/>
      <c r="N21" s="337"/>
      <c r="O21" s="337"/>
      <c r="P21" s="393"/>
      <c r="Q21" s="393"/>
      <c r="R21" s="394"/>
      <c r="S21" s="394"/>
      <c r="T21" s="393"/>
      <c r="U21" s="343"/>
      <c r="V21" s="344"/>
    </row>
    <row r="22" spans="1:22" s="356" customFormat="1" ht="54" customHeight="1" x14ac:dyDescent="0.25">
      <c r="A22" s="345" t="s">
        <v>233</v>
      </c>
      <c r="B22" s="351" t="s">
        <v>395</v>
      </c>
      <c r="C22" s="351" t="s">
        <v>448</v>
      </c>
      <c r="D22" s="380">
        <v>4000</v>
      </c>
      <c r="E22" s="358" t="s">
        <v>8</v>
      </c>
      <c r="F22" s="349"/>
      <c r="G22" s="350"/>
      <c r="H22" s="350"/>
      <c r="I22" s="350"/>
      <c r="J22" s="351"/>
      <c r="K22" s="351"/>
      <c r="L22" s="351"/>
      <c r="M22" s="351"/>
      <c r="N22" s="351"/>
      <c r="O22" s="351"/>
      <c r="P22" s="352"/>
      <c r="Q22" s="352"/>
      <c r="R22" s="353"/>
      <c r="S22" s="353"/>
      <c r="T22" s="352"/>
      <c r="U22" s="354"/>
      <c r="V22" s="355"/>
    </row>
    <row r="23" spans="1:22" s="356" customFormat="1" ht="54" customHeight="1" x14ac:dyDescent="0.25">
      <c r="A23" s="345" t="s">
        <v>234</v>
      </c>
      <c r="B23" s="351" t="s">
        <v>397</v>
      </c>
      <c r="C23" s="351" t="s">
        <v>449</v>
      </c>
      <c r="D23" s="380">
        <v>2000</v>
      </c>
      <c r="E23" s="358" t="s">
        <v>8</v>
      </c>
      <c r="F23" s="349"/>
      <c r="G23" s="350"/>
      <c r="H23" s="350"/>
      <c r="I23" s="350"/>
      <c r="J23" s="351"/>
      <c r="K23" s="351"/>
      <c r="L23" s="351"/>
      <c r="M23" s="351"/>
      <c r="N23" s="351"/>
      <c r="O23" s="351"/>
      <c r="P23" s="352"/>
      <c r="Q23" s="352"/>
      <c r="R23" s="353"/>
      <c r="S23" s="353"/>
      <c r="T23" s="352"/>
      <c r="U23" s="354"/>
      <c r="V23" s="355"/>
    </row>
    <row r="24" spans="1:22" s="356" customFormat="1" ht="54" customHeight="1" x14ac:dyDescent="0.25">
      <c r="A24" s="345" t="s">
        <v>235</v>
      </c>
      <c r="B24" s="351" t="s">
        <v>450</v>
      </c>
      <c r="C24" s="351" t="s">
        <v>451</v>
      </c>
      <c r="D24" s="380">
        <v>3500</v>
      </c>
      <c r="E24" s="358" t="s">
        <v>8</v>
      </c>
      <c r="F24" s="349"/>
      <c r="G24" s="350"/>
      <c r="H24" s="350"/>
      <c r="I24" s="350"/>
      <c r="J24" s="351"/>
      <c r="K24" s="351"/>
      <c r="L24" s="351"/>
      <c r="M24" s="351"/>
      <c r="N24" s="351"/>
      <c r="O24" s="351"/>
      <c r="P24" s="352"/>
      <c r="Q24" s="352"/>
      <c r="R24" s="353"/>
      <c r="S24" s="353"/>
      <c r="T24" s="352"/>
      <c r="U24" s="354"/>
      <c r="V24" s="355"/>
    </row>
    <row r="25" spans="1:22" s="356" customFormat="1" ht="42.75" customHeight="1" x14ac:dyDescent="0.25">
      <c r="A25" s="345" t="s">
        <v>236</v>
      </c>
      <c r="B25" s="351" t="s">
        <v>409</v>
      </c>
      <c r="C25" s="351" t="s">
        <v>442</v>
      </c>
      <c r="D25" s="380">
        <v>3500</v>
      </c>
      <c r="E25" s="358" t="s">
        <v>8</v>
      </c>
      <c r="F25" s="349"/>
      <c r="G25" s="350"/>
      <c r="H25" s="350"/>
      <c r="I25" s="350"/>
      <c r="J25" s="351"/>
      <c r="K25" s="351"/>
      <c r="L25" s="351"/>
      <c r="M25" s="351"/>
      <c r="N25" s="351"/>
      <c r="O25" s="351"/>
      <c r="P25" s="352"/>
      <c r="Q25" s="352"/>
      <c r="R25" s="353"/>
      <c r="S25" s="353"/>
      <c r="T25" s="352"/>
      <c r="U25" s="354"/>
      <c r="V25" s="355"/>
    </row>
    <row r="26" spans="1:22" s="356" customFormat="1" ht="50.25" customHeight="1" x14ac:dyDescent="0.25">
      <c r="A26" s="345" t="s">
        <v>237</v>
      </c>
      <c r="B26" s="351" t="s">
        <v>73</v>
      </c>
      <c r="C26" s="351" t="s">
        <v>440</v>
      </c>
      <c r="D26" s="380">
        <v>5600</v>
      </c>
      <c r="E26" s="358" t="s">
        <v>8</v>
      </c>
      <c r="F26" s="349"/>
      <c r="G26" s="350"/>
      <c r="H26" s="350"/>
      <c r="I26" s="350"/>
      <c r="J26" s="351"/>
      <c r="K26" s="351"/>
      <c r="L26" s="351"/>
      <c r="M26" s="351"/>
      <c r="N26" s="351"/>
      <c r="O26" s="351"/>
      <c r="P26" s="352"/>
      <c r="Q26" s="352"/>
      <c r="R26" s="353"/>
      <c r="S26" s="353"/>
      <c r="T26" s="352"/>
      <c r="U26" s="354"/>
      <c r="V26" s="355"/>
    </row>
    <row r="27" spans="1:22" s="356" customFormat="1" ht="52.5" customHeight="1" x14ac:dyDescent="0.25">
      <c r="A27" s="345" t="s">
        <v>238</v>
      </c>
      <c r="B27" s="351" t="s">
        <v>74</v>
      </c>
      <c r="C27" s="351" t="s">
        <v>504</v>
      </c>
      <c r="D27" s="380">
        <v>5500</v>
      </c>
      <c r="E27" s="358" t="s">
        <v>8</v>
      </c>
      <c r="F27" s="349"/>
      <c r="G27" s="350"/>
      <c r="H27" s="350"/>
      <c r="I27" s="350"/>
      <c r="J27" s="351"/>
      <c r="K27" s="351"/>
      <c r="L27" s="351"/>
      <c r="M27" s="351"/>
      <c r="N27" s="351"/>
      <c r="O27" s="351"/>
      <c r="P27" s="352"/>
      <c r="Q27" s="352"/>
      <c r="R27" s="353"/>
      <c r="S27" s="353"/>
      <c r="T27" s="352"/>
      <c r="U27" s="354"/>
      <c r="V27" s="355"/>
    </row>
    <row r="28" spans="1:22" s="356" customFormat="1" ht="52.5" customHeight="1" x14ac:dyDescent="0.25">
      <c r="A28" s="345" t="s">
        <v>410</v>
      </c>
      <c r="B28" s="351" t="s">
        <v>75</v>
      </c>
      <c r="C28" s="351" t="s">
        <v>504</v>
      </c>
      <c r="D28" s="380">
        <v>2500</v>
      </c>
      <c r="E28" s="358" t="s">
        <v>8</v>
      </c>
      <c r="F28" s="349"/>
      <c r="G28" s="350"/>
      <c r="H28" s="350"/>
      <c r="I28" s="350"/>
      <c r="J28" s="351"/>
      <c r="K28" s="351"/>
      <c r="L28" s="351"/>
      <c r="M28" s="351"/>
      <c r="N28" s="351"/>
      <c r="O28" s="351"/>
      <c r="P28" s="352"/>
      <c r="Q28" s="352"/>
      <c r="R28" s="353"/>
      <c r="S28" s="353"/>
      <c r="T28" s="352"/>
      <c r="U28" s="354"/>
      <c r="V28" s="355"/>
    </row>
    <row r="29" spans="1:22" s="356" customFormat="1" ht="38.25" x14ac:dyDescent="0.25">
      <c r="A29" s="345" t="s">
        <v>411</v>
      </c>
      <c r="B29" s="351" t="s">
        <v>203</v>
      </c>
      <c r="C29" s="351" t="s">
        <v>441</v>
      </c>
      <c r="D29" s="380">
        <v>2750</v>
      </c>
      <c r="E29" s="358" t="s">
        <v>8</v>
      </c>
      <c r="F29" s="349"/>
      <c r="G29" s="350"/>
      <c r="H29" s="350"/>
      <c r="I29" s="350"/>
      <c r="J29" s="351"/>
      <c r="K29" s="351"/>
      <c r="L29" s="351"/>
      <c r="M29" s="351"/>
      <c r="N29" s="351"/>
      <c r="O29" s="351"/>
      <c r="P29" s="352"/>
      <c r="Q29" s="352"/>
      <c r="R29" s="353"/>
      <c r="S29" s="353"/>
      <c r="T29" s="352"/>
      <c r="U29" s="354"/>
      <c r="V29" s="355"/>
    </row>
    <row r="30" spans="1:22" s="356" customFormat="1" ht="51" customHeight="1" x14ac:dyDescent="0.25">
      <c r="A30" s="345" t="s">
        <v>412</v>
      </c>
      <c r="B30" s="351" t="s">
        <v>76</v>
      </c>
      <c r="C30" s="351" t="s">
        <v>443</v>
      </c>
      <c r="D30" s="380">
        <v>5500</v>
      </c>
      <c r="E30" s="358" t="s">
        <v>8</v>
      </c>
      <c r="F30" s="349"/>
      <c r="G30" s="350"/>
      <c r="H30" s="350"/>
      <c r="I30" s="350"/>
      <c r="J30" s="351"/>
      <c r="K30" s="351"/>
      <c r="L30" s="351"/>
      <c r="M30" s="351"/>
      <c r="N30" s="351"/>
      <c r="O30" s="351"/>
      <c r="P30" s="352"/>
      <c r="Q30" s="352"/>
      <c r="R30" s="353"/>
      <c r="S30" s="353"/>
      <c r="T30" s="352"/>
      <c r="U30" s="354"/>
      <c r="V30" s="355"/>
    </row>
    <row r="31" spans="1:22" s="356" customFormat="1" ht="51" customHeight="1" x14ac:dyDescent="0.25">
      <c r="A31" s="345" t="s">
        <v>418</v>
      </c>
      <c r="B31" s="351" t="s">
        <v>77</v>
      </c>
      <c r="C31" s="351" t="s">
        <v>444</v>
      </c>
      <c r="D31" s="380">
        <v>4000</v>
      </c>
      <c r="E31" s="358" t="s">
        <v>8</v>
      </c>
      <c r="F31" s="349"/>
      <c r="G31" s="350"/>
      <c r="H31" s="350"/>
      <c r="I31" s="350"/>
      <c r="J31" s="351"/>
      <c r="K31" s="351"/>
      <c r="L31" s="351"/>
      <c r="M31" s="351"/>
      <c r="N31" s="351"/>
      <c r="O31" s="351"/>
      <c r="P31" s="352"/>
      <c r="Q31" s="352"/>
      <c r="R31" s="353"/>
      <c r="S31" s="353"/>
      <c r="T31" s="352"/>
      <c r="U31" s="354"/>
      <c r="V31" s="355"/>
    </row>
    <row r="32" spans="1:22" s="356" customFormat="1" ht="57.75" customHeight="1" x14ac:dyDescent="0.25">
      <c r="A32" s="345" t="s">
        <v>419</v>
      </c>
      <c r="B32" s="351" t="s">
        <v>78</v>
      </c>
      <c r="C32" s="351" t="s">
        <v>445</v>
      </c>
      <c r="D32" s="380">
        <v>3500</v>
      </c>
      <c r="E32" s="358" t="s">
        <v>8</v>
      </c>
      <c r="F32" s="349"/>
      <c r="G32" s="350"/>
      <c r="H32" s="350"/>
      <c r="I32" s="350"/>
      <c r="J32" s="351"/>
      <c r="K32" s="351"/>
      <c r="L32" s="351"/>
      <c r="M32" s="351"/>
      <c r="N32" s="351"/>
      <c r="O32" s="351"/>
      <c r="P32" s="352"/>
      <c r="Q32" s="352"/>
      <c r="R32" s="353"/>
      <c r="S32" s="353"/>
      <c r="T32" s="352"/>
      <c r="U32" s="354"/>
      <c r="V32" s="355"/>
    </row>
    <row r="33" spans="1:22" s="356" customFormat="1" ht="59.25" customHeight="1" x14ac:dyDescent="0.25">
      <c r="A33" s="345" t="s">
        <v>475</v>
      </c>
      <c r="B33" s="351" t="s">
        <v>79</v>
      </c>
      <c r="C33" s="351" t="s">
        <v>446</v>
      </c>
      <c r="D33" s="380">
        <v>2000</v>
      </c>
      <c r="E33" s="358" t="s">
        <v>8</v>
      </c>
      <c r="F33" s="349"/>
      <c r="G33" s="350"/>
      <c r="H33" s="350"/>
      <c r="I33" s="350"/>
      <c r="J33" s="351"/>
      <c r="K33" s="351"/>
      <c r="L33" s="351"/>
      <c r="M33" s="351"/>
      <c r="N33" s="351"/>
      <c r="O33" s="351"/>
      <c r="P33" s="352"/>
      <c r="Q33" s="352"/>
      <c r="R33" s="353"/>
      <c r="S33" s="353"/>
      <c r="T33" s="352"/>
      <c r="U33" s="354"/>
      <c r="V33" s="355"/>
    </row>
    <row r="34" spans="1:22" s="356" customFormat="1" ht="65.25" customHeight="1" x14ac:dyDescent="0.25">
      <c r="A34" s="345" t="s">
        <v>476</v>
      </c>
      <c r="B34" s="351" t="s">
        <v>80</v>
      </c>
      <c r="C34" s="351" t="s">
        <v>447</v>
      </c>
      <c r="D34" s="380">
        <v>1500</v>
      </c>
      <c r="E34" s="358" t="s">
        <v>8</v>
      </c>
      <c r="F34" s="349"/>
      <c r="G34" s="350"/>
      <c r="H34" s="350"/>
      <c r="I34" s="350"/>
      <c r="J34" s="351"/>
      <c r="K34" s="351"/>
      <c r="L34" s="351"/>
      <c r="M34" s="351"/>
      <c r="N34" s="351"/>
      <c r="O34" s="351"/>
      <c r="P34" s="352"/>
      <c r="Q34" s="352"/>
      <c r="R34" s="353"/>
      <c r="S34" s="353"/>
      <c r="T34" s="352"/>
      <c r="U34" s="354"/>
      <c r="V34" s="355"/>
    </row>
    <row r="35" spans="1:22" s="356" customFormat="1" ht="44.25" customHeight="1" x14ac:dyDescent="0.25">
      <c r="A35" s="345" t="s">
        <v>477</v>
      </c>
      <c r="B35" s="351" t="s">
        <v>495</v>
      </c>
      <c r="C35" s="351" t="s">
        <v>496</v>
      </c>
      <c r="D35" s="380">
        <v>750</v>
      </c>
      <c r="E35" s="358" t="s">
        <v>8</v>
      </c>
      <c r="F35" s="349"/>
      <c r="G35" s="350"/>
      <c r="H35" s="350"/>
      <c r="I35" s="350"/>
      <c r="J35" s="351"/>
      <c r="K35" s="351"/>
      <c r="L35" s="351"/>
      <c r="M35" s="351"/>
      <c r="N35" s="351"/>
      <c r="O35" s="351"/>
      <c r="P35" s="352"/>
      <c r="Q35" s="352"/>
      <c r="R35" s="353"/>
      <c r="S35" s="353"/>
      <c r="T35" s="352"/>
      <c r="U35" s="354"/>
      <c r="V35" s="355"/>
    </row>
    <row r="36" spans="1:22" s="356" customFormat="1" ht="44.25" customHeight="1" x14ac:dyDescent="0.25">
      <c r="A36" s="345" t="s">
        <v>494</v>
      </c>
      <c r="B36" s="351" t="s">
        <v>505</v>
      </c>
      <c r="C36" s="351" t="s">
        <v>506</v>
      </c>
      <c r="D36" s="380">
        <v>4500</v>
      </c>
      <c r="E36" s="358" t="s">
        <v>8</v>
      </c>
      <c r="F36" s="349"/>
      <c r="G36" s="350"/>
      <c r="H36" s="350"/>
      <c r="I36" s="350"/>
      <c r="J36" s="351"/>
      <c r="K36" s="351"/>
      <c r="L36" s="351"/>
      <c r="M36" s="351"/>
      <c r="N36" s="351"/>
      <c r="O36" s="351"/>
      <c r="P36" s="352"/>
      <c r="Q36" s="352"/>
      <c r="R36" s="353"/>
      <c r="S36" s="353"/>
      <c r="T36" s="352"/>
      <c r="U36" s="354"/>
      <c r="V36" s="355"/>
    </row>
    <row r="37" spans="1:22" s="334" customFormat="1" ht="18.75" customHeight="1" x14ac:dyDescent="0.25">
      <c r="A37" s="121" t="s">
        <v>420</v>
      </c>
      <c r="B37" s="381"/>
      <c r="C37" s="382"/>
      <c r="D37" s="383"/>
      <c r="E37" s="384"/>
      <c r="F37" s="385"/>
      <c r="G37" s="386"/>
      <c r="H37" s="387"/>
      <c r="I37" s="387"/>
      <c r="J37" s="388"/>
      <c r="K37" s="388"/>
      <c r="L37" s="388"/>
      <c r="M37" s="388"/>
      <c r="N37" s="388"/>
      <c r="O37" s="388"/>
      <c r="P37" s="389"/>
      <c r="Q37" s="389"/>
      <c r="R37" s="390"/>
      <c r="S37" s="390"/>
      <c r="T37" s="390"/>
      <c r="U37" s="391"/>
      <c r="V37" s="392"/>
    </row>
    <row r="38" spans="1:22" ht="20.25" customHeight="1" x14ac:dyDescent="0.25">
      <c r="A38" s="335"/>
      <c r="B38" s="336"/>
      <c r="C38" s="337"/>
      <c r="D38" s="338"/>
      <c r="E38" s="339"/>
      <c r="F38" s="340"/>
      <c r="G38" s="337"/>
      <c r="H38" s="337"/>
      <c r="I38" s="337"/>
      <c r="J38" s="337"/>
      <c r="K38" s="337"/>
      <c r="L38" s="337"/>
      <c r="M38" s="337"/>
      <c r="N38" s="337"/>
      <c r="O38" s="337"/>
      <c r="P38" s="393"/>
      <c r="Q38" s="393"/>
      <c r="R38" s="394"/>
      <c r="S38" s="394"/>
      <c r="T38" s="393"/>
      <c r="U38" s="343"/>
      <c r="V38" s="344"/>
    </row>
    <row r="39" spans="1:22" s="356" customFormat="1" ht="69.75" customHeight="1" x14ac:dyDescent="0.25">
      <c r="A39" s="345" t="s">
        <v>239</v>
      </c>
      <c r="B39" s="351" t="s">
        <v>82</v>
      </c>
      <c r="C39" s="346" t="s">
        <v>452</v>
      </c>
      <c r="D39" s="380">
        <v>1000</v>
      </c>
      <c r="E39" s="358" t="s">
        <v>8</v>
      </c>
      <c r="F39" s="349"/>
      <c r="G39" s="350"/>
      <c r="H39" s="350"/>
      <c r="I39" s="350"/>
      <c r="J39" s="351"/>
      <c r="K39" s="351"/>
      <c r="L39" s="351"/>
      <c r="M39" s="351"/>
      <c r="N39" s="351"/>
      <c r="O39" s="351"/>
      <c r="P39" s="352"/>
      <c r="Q39" s="352"/>
      <c r="R39" s="353"/>
      <c r="S39" s="353"/>
      <c r="T39" s="352"/>
      <c r="U39" s="354"/>
      <c r="V39" s="355"/>
    </row>
    <row r="40" spans="1:22" s="356" customFormat="1" ht="66" customHeight="1" x14ac:dyDescent="0.25">
      <c r="A40" s="345" t="s">
        <v>240</v>
      </c>
      <c r="B40" s="351" t="s">
        <v>85</v>
      </c>
      <c r="C40" s="346" t="s">
        <v>453</v>
      </c>
      <c r="D40" s="380">
        <v>2000</v>
      </c>
      <c r="E40" s="358" t="s">
        <v>8</v>
      </c>
      <c r="F40" s="349"/>
      <c r="G40" s="350"/>
      <c r="H40" s="350"/>
      <c r="I40" s="350"/>
      <c r="J40" s="351"/>
      <c r="K40" s="351"/>
      <c r="L40" s="351"/>
      <c r="M40" s="351"/>
      <c r="N40" s="351"/>
      <c r="O40" s="351"/>
      <c r="P40" s="352"/>
      <c r="Q40" s="352"/>
      <c r="R40" s="353"/>
      <c r="S40" s="353"/>
      <c r="T40" s="352"/>
      <c r="U40" s="354"/>
      <c r="V40" s="355"/>
    </row>
    <row r="41" spans="1:22" s="356" customFormat="1" ht="62.25" customHeight="1" x14ac:dyDescent="0.25">
      <c r="A41" s="345" t="s">
        <v>241</v>
      </c>
      <c r="B41" s="351" t="s">
        <v>88</v>
      </c>
      <c r="C41" s="346" t="s">
        <v>454</v>
      </c>
      <c r="D41" s="380">
        <v>2000</v>
      </c>
      <c r="E41" s="358" t="s">
        <v>8</v>
      </c>
      <c r="F41" s="349"/>
      <c r="G41" s="350"/>
      <c r="H41" s="350"/>
      <c r="I41" s="350"/>
      <c r="J41" s="351"/>
      <c r="K41" s="351"/>
      <c r="L41" s="351"/>
      <c r="M41" s="351"/>
      <c r="N41" s="351"/>
      <c r="O41" s="351"/>
      <c r="P41" s="352"/>
      <c r="Q41" s="352"/>
      <c r="R41" s="353"/>
      <c r="S41" s="353"/>
      <c r="T41" s="352"/>
      <c r="U41" s="354"/>
      <c r="V41" s="355"/>
    </row>
    <row r="42" spans="1:22" s="356" customFormat="1" ht="69" customHeight="1" x14ac:dyDescent="0.25">
      <c r="A42" s="345" t="s">
        <v>242</v>
      </c>
      <c r="B42" s="351" t="s">
        <v>92</v>
      </c>
      <c r="C42" s="346" t="s">
        <v>455</v>
      </c>
      <c r="D42" s="380">
        <v>2000</v>
      </c>
      <c r="E42" s="358" t="s">
        <v>8</v>
      </c>
      <c r="F42" s="349"/>
      <c r="G42" s="350"/>
      <c r="H42" s="350"/>
      <c r="I42" s="350"/>
      <c r="J42" s="351"/>
      <c r="K42" s="351"/>
      <c r="L42" s="351"/>
      <c r="M42" s="351"/>
      <c r="N42" s="351"/>
      <c r="O42" s="351"/>
      <c r="P42" s="352"/>
      <c r="Q42" s="352"/>
      <c r="R42" s="353"/>
      <c r="S42" s="353"/>
      <c r="T42" s="352"/>
      <c r="U42" s="354"/>
      <c r="V42" s="355"/>
    </row>
    <row r="43" spans="1:22" s="334" customFormat="1" ht="18.75" customHeight="1" x14ac:dyDescent="0.25">
      <c r="A43" s="121" t="s">
        <v>499</v>
      </c>
      <c r="B43" s="381"/>
      <c r="C43" s="382"/>
      <c r="D43" s="383"/>
      <c r="E43" s="384"/>
      <c r="F43" s="385"/>
      <c r="G43" s="386"/>
      <c r="H43" s="387"/>
      <c r="I43" s="387"/>
      <c r="J43" s="388"/>
      <c r="K43" s="388"/>
      <c r="L43" s="388"/>
      <c r="M43" s="388"/>
      <c r="N43" s="388"/>
      <c r="O43" s="388"/>
      <c r="P43" s="389"/>
      <c r="Q43" s="389"/>
      <c r="R43" s="390"/>
      <c r="S43" s="390"/>
      <c r="T43" s="390"/>
      <c r="U43" s="391"/>
      <c r="V43" s="392"/>
    </row>
    <row r="44" spans="1:22" ht="20.25" customHeight="1" x14ac:dyDescent="0.25">
      <c r="A44" s="335"/>
      <c r="B44" s="395"/>
      <c r="C44" s="337"/>
      <c r="D44" s="338"/>
      <c r="E44" s="339"/>
      <c r="F44" s="340"/>
      <c r="G44" s="337"/>
      <c r="H44" s="337"/>
      <c r="I44" s="337"/>
      <c r="J44" s="337"/>
      <c r="K44" s="337"/>
      <c r="L44" s="337"/>
      <c r="M44" s="337"/>
      <c r="N44" s="337"/>
      <c r="O44" s="337"/>
      <c r="P44" s="341"/>
      <c r="Q44" s="341"/>
      <c r="R44" s="342"/>
      <c r="S44" s="342"/>
      <c r="T44" s="341"/>
      <c r="U44" s="343"/>
      <c r="V44" s="344"/>
    </row>
    <row r="45" spans="1:22" s="356" customFormat="1" ht="49.5" customHeight="1" x14ac:dyDescent="0.25">
      <c r="A45" s="345" t="s">
        <v>246</v>
      </c>
      <c r="B45" s="351" t="s">
        <v>112</v>
      </c>
      <c r="C45" s="351" t="s">
        <v>479</v>
      </c>
      <c r="D45" s="380">
        <v>2300</v>
      </c>
      <c r="E45" s="358" t="s">
        <v>8</v>
      </c>
      <c r="F45" s="349"/>
      <c r="G45" s="350"/>
      <c r="H45" s="350"/>
      <c r="I45" s="371"/>
      <c r="J45" s="351"/>
      <c r="K45" s="351"/>
      <c r="L45" s="351"/>
      <c r="M45" s="351"/>
      <c r="N45" s="351"/>
      <c r="O45" s="351"/>
      <c r="P45" s="352"/>
      <c r="Q45" s="352"/>
      <c r="R45" s="353"/>
      <c r="S45" s="353"/>
      <c r="T45" s="352"/>
      <c r="U45" s="354"/>
      <c r="V45" s="355"/>
    </row>
    <row r="46" spans="1:22" s="356" customFormat="1" ht="49.5" customHeight="1" x14ac:dyDescent="0.25">
      <c r="A46" s="345" t="s">
        <v>247</v>
      </c>
      <c r="B46" s="351" t="s">
        <v>398</v>
      </c>
      <c r="C46" s="351" t="s">
        <v>480</v>
      </c>
      <c r="D46" s="380">
        <v>2300</v>
      </c>
      <c r="E46" s="358" t="s">
        <v>8</v>
      </c>
      <c r="F46" s="349"/>
      <c r="G46" s="350"/>
      <c r="H46" s="350"/>
      <c r="I46" s="371"/>
      <c r="J46" s="351"/>
      <c r="K46" s="351"/>
      <c r="L46" s="351"/>
      <c r="M46" s="351"/>
      <c r="N46" s="351"/>
      <c r="O46" s="351"/>
      <c r="P46" s="352"/>
      <c r="Q46" s="352"/>
      <c r="R46" s="353"/>
      <c r="S46" s="353"/>
      <c r="T46" s="352"/>
      <c r="U46" s="354"/>
      <c r="V46" s="355"/>
    </row>
    <row r="47" spans="1:22" s="356" customFormat="1" ht="50.25" customHeight="1" x14ac:dyDescent="0.25">
      <c r="A47" s="345" t="s">
        <v>248</v>
      </c>
      <c r="B47" s="351" t="s">
        <v>114</v>
      </c>
      <c r="C47" s="351" t="s">
        <v>481</v>
      </c>
      <c r="D47" s="380">
        <v>3000</v>
      </c>
      <c r="E47" s="358" t="s">
        <v>8</v>
      </c>
      <c r="F47" s="349"/>
      <c r="G47" s="350"/>
      <c r="H47" s="350"/>
      <c r="I47" s="371"/>
      <c r="J47" s="351"/>
      <c r="K47" s="351"/>
      <c r="L47" s="351"/>
      <c r="M47" s="351"/>
      <c r="N47" s="351"/>
      <c r="O47" s="351"/>
      <c r="P47" s="352"/>
      <c r="Q47" s="352"/>
      <c r="R47" s="353"/>
      <c r="S47" s="353"/>
      <c r="T47" s="352"/>
      <c r="U47" s="354"/>
      <c r="V47" s="355"/>
    </row>
    <row r="48" spans="1:22" s="334" customFormat="1" ht="18.75" customHeight="1" x14ac:dyDescent="0.25">
      <c r="A48" s="121" t="s">
        <v>500</v>
      </c>
      <c r="B48" s="381"/>
      <c r="C48" s="382"/>
      <c r="D48" s="383"/>
      <c r="E48" s="384"/>
      <c r="F48" s="385"/>
      <c r="G48" s="386"/>
      <c r="H48" s="387"/>
      <c r="I48" s="387"/>
      <c r="J48" s="388"/>
      <c r="K48" s="388"/>
      <c r="L48" s="388"/>
      <c r="M48" s="388"/>
      <c r="N48" s="388"/>
      <c r="O48" s="388"/>
      <c r="P48" s="389"/>
      <c r="Q48" s="389"/>
      <c r="R48" s="390"/>
      <c r="S48" s="390"/>
      <c r="T48" s="390"/>
      <c r="U48" s="391"/>
      <c r="V48" s="392"/>
    </row>
    <row r="49" spans="1:22" s="396" customFormat="1" ht="20.25" customHeight="1" x14ac:dyDescent="0.25">
      <c r="A49" s="335"/>
      <c r="B49" s="336"/>
      <c r="C49" s="337"/>
      <c r="D49" s="338"/>
      <c r="E49" s="339"/>
      <c r="F49" s="340"/>
      <c r="G49" s="337"/>
      <c r="H49" s="337"/>
      <c r="I49" s="337"/>
      <c r="J49" s="337"/>
      <c r="K49" s="337"/>
      <c r="L49" s="337"/>
      <c r="M49" s="337"/>
      <c r="N49" s="337"/>
      <c r="O49" s="337"/>
      <c r="P49" s="393"/>
      <c r="Q49" s="393"/>
      <c r="R49" s="394"/>
      <c r="S49" s="394"/>
      <c r="T49" s="393"/>
      <c r="U49" s="343"/>
      <c r="V49" s="344"/>
    </row>
    <row r="50" spans="1:22" s="356" customFormat="1" ht="48" customHeight="1" x14ac:dyDescent="0.25">
      <c r="A50" s="345" t="s">
        <v>249</v>
      </c>
      <c r="B50" s="397" t="s">
        <v>305</v>
      </c>
      <c r="C50" s="351" t="s">
        <v>458</v>
      </c>
      <c r="D50" s="380">
        <v>120</v>
      </c>
      <c r="E50" s="358" t="s">
        <v>8</v>
      </c>
      <c r="F50" s="349"/>
      <c r="G50" s="350"/>
      <c r="H50" s="350"/>
      <c r="I50" s="371"/>
      <c r="J50" s="351"/>
      <c r="K50" s="351"/>
      <c r="L50" s="351"/>
      <c r="M50" s="351"/>
      <c r="N50" s="351"/>
      <c r="O50" s="351"/>
      <c r="P50" s="352"/>
      <c r="Q50" s="352"/>
      <c r="R50" s="353"/>
      <c r="S50" s="353"/>
      <c r="T50" s="352"/>
      <c r="U50" s="354"/>
      <c r="V50" s="355"/>
    </row>
    <row r="51" spans="1:22" s="356" customFormat="1" ht="60.75" customHeight="1" x14ac:dyDescent="0.25">
      <c r="A51" s="345" t="s">
        <v>250</v>
      </c>
      <c r="B51" s="346" t="s">
        <v>399</v>
      </c>
      <c r="C51" s="346" t="s">
        <v>464</v>
      </c>
      <c r="D51" s="347">
        <v>500</v>
      </c>
      <c r="E51" s="358" t="s">
        <v>8</v>
      </c>
      <c r="F51" s="349"/>
      <c r="G51" s="350"/>
      <c r="H51" s="350"/>
      <c r="I51" s="371"/>
      <c r="J51" s="351"/>
      <c r="K51" s="351"/>
      <c r="L51" s="351"/>
      <c r="M51" s="351"/>
      <c r="N51" s="351"/>
      <c r="O51" s="351"/>
      <c r="P51" s="352"/>
      <c r="Q51" s="352"/>
      <c r="R51" s="353"/>
      <c r="S51" s="353"/>
      <c r="T51" s="352"/>
      <c r="U51" s="354"/>
      <c r="V51" s="355"/>
    </row>
    <row r="52" spans="1:22" s="356" customFormat="1" ht="38.25" x14ac:dyDescent="0.25">
      <c r="A52" s="345" t="s">
        <v>251</v>
      </c>
      <c r="B52" s="397" t="s">
        <v>129</v>
      </c>
      <c r="C52" s="351" t="s">
        <v>393</v>
      </c>
      <c r="D52" s="380">
        <v>1000</v>
      </c>
      <c r="E52" s="358" t="s">
        <v>8</v>
      </c>
      <c r="F52" s="349"/>
      <c r="G52" s="350"/>
      <c r="H52" s="350"/>
      <c r="I52" s="371"/>
      <c r="J52" s="351"/>
      <c r="K52" s="351"/>
      <c r="L52" s="351"/>
      <c r="M52" s="351"/>
      <c r="N52" s="351"/>
      <c r="O52" s="351"/>
      <c r="P52" s="352"/>
      <c r="Q52" s="352"/>
      <c r="R52" s="353"/>
      <c r="S52" s="353"/>
      <c r="T52" s="352"/>
      <c r="U52" s="354"/>
      <c r="V52" s="355"/>
    </row>
    <row r="53" spans="1:22" s="367" customFormat="1" ht="61.5" customHeight="1" x14ac:dyDescent="0.25">
      <c r="A53" s="345" t="s">
        <v>252</v>
      </c>
      <c r="B53" s="397" t="s">
        <v>132</v>
      </c>
      <c r="C53" s="351" t="s">
        <v>482</v>
      </c>
      <c r="D53" s="380">
        <v>1000</v>
      </c>
      <c r="E53" s="358" t="s">
        <v>8</v>
      </c>
      <c r="F53" s="360"/>
      <c r="G53" s="361"/>
      <c r="H53" s="361"/>
      <c r="I53" s="371"/>
      <c r="J53" s="346"/>
      <c r="K53" s="346"/>
      <c r="L53" s="346"/>
      <c r="M53" s="346"/>
      <c r="N53" s="346"/>
      <c r="O53" s="346"/>
      <c r="P53" s="363"/>
      <c r="Q53" s="363"/>
      <c r="R53" s="364"/>
      <c r="S53" s="364"/>
      <c r="T53" s="363"/>
      <c r="U53" s="365"/>
      <c r="V53" s="366"/>
    </row>
    <row r="54" spans="1:22" s="356" customFormat="1" ht="48.75" customHeight="1" x14ac:dyDescent="0.25">
      <c r="A54" s="345" t="s">
        <v>253</v>
      </c>
      <c r="B54" s="346" t="s">
        <v>147</v>
      </c>
      <c r="C54" s="346" t="s">
        <v>483</v>
      </c>
      <c r="D54" s="347">
        <v>600</v>
      </c>
      <c r="E54" s="358" t="s">
        <v>8</v>
      </c>
      <c r="F54" s="349"/>
      <c r="G54" s="350"/>
      <c r="H54" s="350"/>
      <c r="I54" s="371"/>
      <c r="J54" s="351"/>
      <c r="K54" s="351"/>
      <c r="L54" s="351"/>
      <c r="M54" s="351"/>
      <c r="N54" s="351"/>
      <c r="O54" s="351"/>
      <c r="P54" s="352"/>
      <c r="Q54" s="352"/>
      <c r="R54" s="353"/>
      <c r="S54" s="353"/>
      <c r="T54" s="352"/>
      <c r="U54" s="354"/>
      <c r="V54" s="355"/>
    </row>
    <row r="55" spans="1:22" s="367" customFormat="1" ht="49.5" customHeight="1" x14ac:dyDescent="0.25">
      <c r="A55" s="345" t="s">
        <v>254</v>
      </c>
      <c r="B55" s="346" t="s">
        <v>392</v>
      </c>
      <c r="C55" s="346" t="s">
        <v>461</v>
      </c>
      <c r="D55" s="347">
        <v>4300</v>
      </c>
      <c r="E55" s="358" t="s">
        <v>8</v>
      </c>
      <c r="F55" s="360"/>
      <c r="G55" s="361"/>
      <c r="H55" s="361"/>
      <c r="I55" s="371"/>
      <c r="J55" s="346"/>
      <c r="K55" s="346"/>
      <c r="L55" s="346"/>
      <c r="M55" s="346"/>
      <c r="N55" s="346"/>
      <c r="O55" s="346"/>
      <c r="P55" s="363"/>
      <c r="Q55" s="363"/>
      <c r="R55" s="364"/>
      <c r="S55" s="364"/>
      <c r="T55" s="363"/>
      <c r="U55" s="365"/>
      <c r="V55" s="366"/>
    </row>
    <row r="56" spans="1:22" s="356" customFormat="1" ht="61.5" customHeight="1" x14ac:dyDescent="0.25">
      <c r="A56" s="345" t="s">
        <v>255</v>
      </c>
      <c r="B56" s="346" t="s">
        <v>131</v>
      </c>
      <c r="C56" s="346" t="s">
        <v>460</v>
      </c>
      <c r="D56" s="347">
        <v>3800</v>
      </c>
      <c r="E56" s="358" t="s">
        <v>8</v>
      </c>
      <c r="F56" s="349"/>
      <c r="G56" s="350"/>
      <c r="H56" s="350"/>
      <c r="I56" s="371"/>
      <c r="J56" s="351"/>
      <c r="K56" s="351"/>
      <c r="L56" s="351"/>
      <c r="M56" s="351"/>
      <c r="N56" s="351"/>
      <c r="O56" s="351"/>
      <c r="P56" s="352"/>
      <c r="Q56" s="352"/>
      <c r="R56" s="353"/>
      <c r="S56" s="353"/>
      <c r="T56" s="352"/>
      <c r="U56" s="354"/>
      <c r="V56" s="355"/>
    </row>
    <row r="57" spans="1:22" s="356" customFormat="1" ht="67.5" customHeight="1" x14ac:dyDescent="0.25">
      <c r="A57" s="345" t="s">
        <v>256</v>
      </c>
      <c r="B57" s="397" t="s">
        <v>135</v>
      </c>
      <c r="C57" s="346" t="s">
        <v>459</v>
      </c>
      <c r="D57" s="347">
        <v>4500</v>
      </c>
      <c r="E57" s="348" t="s">
        <v>8</v>
      </c>
      <c r="F57" s="349"/>
      <c r="G57" s="350"/>
      <c r="H57" s="350"/>
      <c r="I57" s="371"/>
      <c r="J57" s="351"/>
      <c r="K57" s="351"/>
      <c r="L57" s="351"/>
      <c r="M57" s="351"/>
      <c r="N57" s="351"/>
      <c r="O57" s="351"/>
      <c r="P57" s="352"/>
      <c r="Q57" s="352"/>
      <c r="R57" s="353"/>
      <c r="S57" s="353"/>
      <c r="T57" s="352"/>
      <c r="U57" s="354"/>
      <c r="V57" s="355"/>
    </row>
    <row r="58" spans="1:22" s="356" customFormat="1" ht="63" customHeight="1" x14ac:dyDescent="0.25">
      <c r="A58" s="345" t="s">
        <v>257</v>
      </c>
      <c r="B58" s="346" t="s">
        <v>486</v>
      </c>
      <c r="C58" s="351" t="s">
        <v>485</v>
      </c>
      <c r="D58" s="380">
        <v>1000</v>
      </c>
      <c r="E58" s="358" t="s">
        <v>8</v>
      </c>
      <c r="F58" s="349"/>
      <c r="G58" s="350"/>
      <c r="H58" s="350"/>
      <c r="I58" s="371"/>
      <c r="J58" s="351"/>
      <c r="K58" s="351"/>
      <c r="L58" s="351"/>
      <c r="M58" s="351"/>
      <c r="N58" s="351"/>
      <c r="O58" s="351"/>
      <c r="P58" s="352"/>
      <c r="Q58" s="352"/>
      <c r="R58" s="353"/>
      <c r="S58" s="353"/>
      <c r="T58" s="352"/>
      <c r="U58" s="354"/>
      <c r="V58" s="355"/>
    </row>
    <row r="59" spans="1:22" s="356" customFormat="1" ht="63" customHeight="1" x14ac:dyDescent="0.25">
      <c r="A59" s="345" t="s">
        <v>258</v>
      </c>
      <c r="B59" s="346" t="s">
        <v>487</v>
      </c>
      <c r="C59" s="351" t="s">
        <v>484</v>
      </c>
      <c r="D59" s="380">
        <v>1000</v>
      </c>
      <c r="E59" s="358" t="s">
        <v>8</v>
      </c>
      <c r="F59" s="349"/>
      <c r="G59" s="350"/>
      <c r="H59" s="350"/>
      <c r="I59" s="371"/>
      <c r="J59" s="351"/>
      <c r="K59" s="351"/>
      <c r="L59" s="351"/>
      <c r="M59" s="351"/>
      <c r="N59" s="351"/>
      <c r="O59" s="351"/>
      <c r="P59" s="352"/>
      <c r="Q59" s="352"/>
      <c r="R59" s="353"/>
      <c r="S59" s="353"/>
      <c r="T59" s="352"/>
      <c r="U59" s="354"/>
      <c r="V59" s="355"/>
    </row>
    <row r="60" spans="1:22" s="356" customFormat="1" ht="57" customHeight="1" x14ac:dyDescent="0.25">
      <c r="A60" s="345" t="s">
        <v>259</v>
      </c>
      <c r="B60" s="397" t="s">
        <v>402</v>
      </c>
      <c r="C60" s="351" t="s">
        <v>457</v>
      </c>
      <c r="D60" s="380">
        <v>1200</v>
      </c>
      <c r="E60" s="358" t="s">
        <v>8</v>
      </c>
      <c r="F60" s="349"/>
      <c r="G60" s="350"/>
      <c r="H60" s="350"/>
      <c r="I60" s="371"/>
      <c r="J60" s="351"/>
      <c r="K60" s="351"/>
      <c r="L60" s="351"/>
      <c r="M60" s="351"/>
      <c r="N60" s="351"/>
      <c r="O60" s="351"/>
      <c r="P60" s="352"/>
      <c r="Q60" s="352"/>
      <c r="R60" s="353"/>
      <c r="S60" s="353"/>
      <c r="T60" s="352"/>
      <c r="U60" s="354"/>
      <c r="V60" s="355"/>
    </row>
    <row r="61" spans="1:22" s="356" customFormat="1" ht="57" customHeight="1" x14ac:dyDescent="0.25">
      <c r="A61" s="345" t="s">
        <v>260</v>
      </c>
      <c r="B61" s="346" t="s">
        <v>400</v>
      </c>
      <c r="C61" s="346" t="s">
        <v>463</v>
      </c>
      <c r="D61" s="347">
        <v>500</v>
      </c>
      <c r="E61" s="358" t="s">
        <v>8</v>
      </c>
      <c r="F61" s="349"/>
      <c r="G61" s="350"/>
      <c r="H61" s="350"/>
      <c r="I61" s="371"/>
      <c r="J61" s="351"/>
      <c r="K61" s="351"/>
      <c r="L61" s="351"/>
      <c r="M61" s="351"/>
      <c r="N61" s="351"/>
      <c r="O61" s="351"/>
      <c r="P61" s="352"/>
      <c r="Q61" s="352"/>
      <c r="R61" s="353"/>
      <c r="S61" s="353"/>
      <c r="T61" s="352"/>
      <c r="U61" s="354"/>
      <c r="V61" s="355"/>
    </row>
    <row r="62" spans="1:22" s="356" customFormat="1" ht="55.5" customHeight="1" x14ac:dyDescent="0.25">
      <c r="A62" s="345" t="s">
        <v>261</v>
      </c>
      <c r="B62" s="346" t="s">
        <v>401</v>
      </c>
      <c r="C62" s="346" t="s">
        <v>462</v>
      </c>
      <c r="D62" s="347">
        <v>500</v>
      </c>
      <c r="E62" s="358" t="s">
        <v>8</v>
      </c>
      <c r="F62" s="349"/>
      <c r="G62" s="350"/>
      <c r="H62" s="350"/>
      <c r="I62" s="371"/>
      <c r="J62" s="351"/>
      <c r="K62" s="351"/>
      <c r="L62" s="351"/>
      <c r="M62" s="351"/>
      <c r="N62" s="351"/>
      <c r="O62" s="351"/>
      <c r="P62" s="352"/>
      <c r="Q62" s="352"/>
      <c r="R62" s="353"/>
      <c r="S62" s="353"/>
      <c r="T62" s="352"/>
      <c r="U62" s="354"/>
      <c r="V62" s="355"/>
    </row>
    <row r="63" spans="1:22" s="356" customFormat="1" ht="55.5" customHeight="1" x14ac:dyDescent="0.25">
      <c r="A63" s="345" t="s">
        <v>503</v>
      </c>
      <c r="B63" s="397" t="s">
        <v>407</v>
      </c>
      <c r="C63" s="351" t="s">
        <v>456</v>
      </c>
      <c r="D63" s="380">
        <v>1000</v>
      </c>
      <c r="E63" s="358" t="s">
        <v>8</v>
      </c>
      <c r="F63" s="349"/>
      <c r="G63" s="350"/>
      <c r="H63" s="350"/>
      <c r="I63" s="371"/>
      <c r="J63" s="351"/>
      <c r="K63" s="351"/>
      <c r="L63" s="351"/>
      <c r="M63" s="351"/>
      <c r="N63" s="351"/>
      <c r="O63" s="351"/>
      <c r="P63" s="352"/>
      <c r="Q63" s="352"/>
      <c r="R63" s="353"/>
      <c r="S63" s="353"/>
      <c r="T63" s="352"/>
      <c r="U63" s="354"/>
      <c r="V63" s="355"/>
    </row>
    <row r="64" spans="1:22" s="334" customFormat="1" ht="18.75" customHeight="1" x14ac:dyDescent="0.25">
      <c r="A64" s="121" t="s">
        <v>501</v>
      </c>
      <c r="B64" s="381"/>
      <c r="C64" s="382"/>
      <c r="D64" s="383"/>
      <c r="E64" s="384"/>
      <c r="F64" s="385"/>
      <c r="G64" s="386"/>
      <c r="H64" s="387"/>
      <c r="I64" s="387"/>
      <c r="J64" s="388"/>
      <c r="K64" s="388"/>
      <c r="L64" s="388"/>
      <c r="M64" s="388"/>
      <c r="N64" s="388"/>
      <c r="O64" s="388"/>
      <c r="P64" s="389"/>
      <c r="Q64" s="389"/>
      <c r="R64" s="390"/>
      <c r="S64" s="390"/>
      <c r="T64" s="390"/>
      <c r="U64" s="391"/>
      <c r="V64" s="392"/>
    </row>
    <row r="65" spans="1:22" ht="20.25" customHeight="1" x14ac:dyDescent="0.25">
      <c r="A65" s="335"/>
      <c r="B65" s="395"/>
      <c r="C65" s="337"/>
      <c r="D65" s="338"/>
      <c r="E65" s="339"/>
      <c r="F65" s="340"/>
      <c r="G65" s="337"/>
      <c r="H65" s="337"/>
      <c r="I65" s="337"/>
      <c r="J65" s="337"/>
      <c r="K65" s="337"/>
      <c r="L65" s="337"/>
      <c r="M65" s="337"/>
      <c r="N65" s="337"/>
      <c r="O65" s="337"/>
      <c r="P65" s="341"/>
      <c r="Q65" s="341"/>
      <c r="R65" s="342"/>
      <c r="S65" s="342"/>
      <c r="T65" s="341"/>
      <c r="U65" s="343"/>
      <c r="V65" s="344"/>
    </row>
    <row r="66" spans="1:22" s="356" customFormat="1" ht="46.5" customHeight="1" x14ac:dyDescent="0.25">
      <c r="A66" s="345" t="s">
        <v>262</v>
      </c>
      <c r="B66" s="351" t="s">
        <v>116</v>
      </c>
      <c r="C66" s="351" t="s">
        <v>465</v>
      </c>
      <c r="D66" s="380">
        <v>500</v>
      </c>
      <c r="E66" s="358" t="s">
        <v>8</v>
      </c>
      <c r="F66" s="349"/>
      <c r="G66" s="350"/>
      <c r="H66" s="350"/>
      <c r="I66" s="371"/>
      <c r="J66" s="351"/>
      <c r="K66" s="351"/>
      <c r="L66" s="351"/>
      <c r="M66" s="351"/>
      <c r="N66" s="351"/>
      <c r="O66" s="351"/>
      <c r="P66" s="352"/>
      <c r="Q66" s="352"/>
      <c r="R66" s="353"/>
      <c r="S66" s="353"/>
      <c r="T66" s="352"/>
      <c r="U66" s="354"/>
      <c r="V66" s="355"/>
    </row>
    <row r="67" spans="1:22" s="356" customFormat="1" ht="63.75" customHeight="1" x14ac:dyDescent="0.25">
      <c r="A67" s="345" t="s">
        <v>421</v>
      </c>
      <c r="B67" s="351" t="s">
        <v>431</v>
      </c>
      <c r="C67" s="351" t="s">
        <v>468</v>
      </c>
      <c r="D67" s="380">
        <v>2000</v>
      </c>
      <c r="E67" s="358" t="s">
        <v>8</v>
      </c>
      <c r="F67" s="349"/>
      <c r="G67" s="350"/>
      <c r="H67" s="350"/>
      <c r="I67" s="371"/>
      <c r="J67" s="351"/>
      <c r="K67" s="351"/>
      <c r="L67" s="351"/>
      <c r="M67" s="351"/>
      <c r="N67" s="351"/>
      <c r="O67" s="351"/>
      <c r="P67" s="352"/>
      <c r="Q67" s="352"/>
      <c r="R67" s="353"/>
      <c r="S67" s="353"/>
      <c r="T67" s="352"/>
      <c r="U67" s="354"/>
      <c r="V67" s="355"/>
    </row>
    <row r="68" spans="1:22" s="367" customFormat="1" ht="83.25" customHeight="1" x14ac:dyDescent="0.25">
      <c r="A68" s="345" t="s">
        <v>422</v>
      </c>
      <c r="B68" s="346" t="s">
        <v>403</v>
      </c>
      <c r="C68" s="346" t="s">
        <v>467</v>
      </c>
      <c r="D68" s="347">
        <v>3500</v>
      </c>
      <c r="E68" s="348" t="s">
        <v>8</v>
      </c>
      <c r="F68" s="360"/>
      <c r="G68" s="361"/>
      <c r="H68" s="361"/>
      <c r="I68" s="371"/>
      <c r="J68" s="346"/>
      <c r="K68" s="346"/>
      <c r="L68" s="346"/>
      <c r="M68" s="346"/>
      <c r="N68" s="346"/>
      <c r="O68" s="346"/>
      <c r="P68" s="363"/>
      <c r="Q68" s="363"/>
      <c r="R68" s="364"/>
      <c r="S68" s="364"/>
      <c r="T68" s="363"/>
      <c r="U68" s="365"/>
      <c r="V68" s="366"/>
    </row>
    <row r="69" spans="1:22" s="356" customFormat="1" ht="48.75" customHeight="1" x14ac:dyDescent="0.25">
      <c r="A69" s="345" t="s">
        <v>423</v>
      </c>
      <c r="B69" s="351" t="s">
        <v>123</v>
      </c>
      <c r="C69" s="351" t="s">
        <v>466</v>
      </c>
      <c r="D69" s="380">
        <v>2000</v>
      </c>
      <c r="E69" s="358" t="s">
        <v>8</v>
      </c>
      <c r="F69" s="349"/>
      <c r="G69" s="350"/>
      <c r="H69" s="350"/>
      <c r="I69" s="371"/>
      <c r="J69" s="351"/>
      <c r="K69" s="351"/>
      <c r="L69" s="351"/>
      <c r="M69" s="351"/>
      <c r="N69" s="351"/>
      <c r="O69" s="351"/>
      <c r="P69" s="352"/>
      <c r="Q69" s="352"/>
      <c r="R69" s="353"/>
      <c r="S69" s="353"/>
      <c r="T69" s="352"/>
      <c r="U69" s="354"/>
      <c r="V69" s="355"/>
    </row>
    <row r="70" spans="1:22" s="367" customFormat="1" ht="80.25" customHeight="1" x14ac:dyDescent="0.25">
      <c r="A70" s="345" t="s">
        <v>424</v>
      </c>
      <c r="B70" s="398" t="s">
        <v>404</v>
      </c>
      <c r="C70" s="346" t="s">
        <v>470</v>
      </c>
      <c r="D70" s="399">
        <v>1500</v>
      </c>
      <c r="E70" s="348" t="s">
        <v>8</v>
      </c>
      <c r="F70" s="360"/>
      <c r="G70" s="400"/>
      <c r="H70" s="400"/>
      <c r="I70" s="370"/>
      <c r="J70" s="398"/>
      <c r="K70" s="398"/>
      <c r="L70" s="398"/>
      <c r="M70" s="398"/>
      <c r="N70" s="398"/>
      <c r="O70" s="398"/>
      <c r="P70" s="363"/>
      <c r="Q70" s="363"/>
      <c r="R70" s="364"/>
      <c r="S70" s="364"/>
      <c r="T70" s="363"/>
      <c r="U70" s="365"/>
      <c r="V70" s="366"/>
    </row>
    <row r="71" spans="1:22" s="367" customFormat="1" ht="78" customHeight="1" x14ac:dyDescent="0.25">
      <c r="A71" s="345" t="s">
        <v>425</v>
      </c>
      <c r="B71" s="398" t="s">
        <v>405</v>
      </c>
      <c r="C71" s="346" t="s">
        <v>469</v>
      </c>
      <c r="D71" s="399">
        <v>1500</v>
      </c>
      <c r="E71" s="348" t="s">
        <v>8</v>
      </c>
      <c r="F71" s="360"/>
      <c r="G71" s="400"/>
      <c r="H71" s="400"/>
      <c r="I71" s="370"/>
      <c r="J71" s="398"/>
      <c r="K71" s="398"/>
      <c r="L71" s="398"/>
      <c r="M71" s="398"/>
      <c r="N71" s="398"/>
      <c r="O71" s="398"/>
      <c r="P71" s="363"/>
      <c r="Q71" s="363"/>
      <c r="R71" s="364"/>
      <c r="S71" s="364"/>
      <c r="T71" s="363"/>
      <c r="U71" s="365"/>
      <c r="V71" s="366"/>
    </row>
    <row r="72" spans="1:22" s="334" customFormat="1" ht="18.75" customHeight="1" x14ac:dyDescent="0.25">
      <c r="A72" s="125" t="s">
        <v>502</v>
      </c>
      <c r="B72" s="322"/>
      <c r="C72" s="323"/>
      <c r="D72" s="324"/>
      <c r="E72" s="325"/>
      <c r="F72" s="385"/>
      <c r="G72" s="386"/>
      <c r="H72" s="387"/>
      <c r="I72" s="387"/>
      <c r="J72" s="388"/>
      <c r="K72" s="388"/>
      <c r="L72" s="388"/>
      <c r="M72" s="388"/>
      <c r="N72" s="388"/>
      <c r="O72" s="388"/>
      <c r="P72" s="389"/>
      <c r="Q72" s="389"/>
      <c r="R72" s="390"/>
      <c r="S72" s="390"/>
      <c r="T72" s="390"/>
      <c r="U72" s="391"/>
      <c r="V72" s="392"/>
    </row>
    <row r="73" spans="1:22" s="396" customFormat="1" ht="20.25" customHeight="1" x14ac:dyDescent="0.25">
      <c r="A73" s="335"/>
      <c r="B73" s="336"/>
      <c r="C73" s="401"/>
      <c r="D73" s="338"/>
      <c r="E73" s="339"/>
      <c r="F73" s="340"/>
      <c r="G73" s="337"/>
      <c r="H73" s="337"/>
      <c r="I73" s="337"/>
      <c r="J73" s="337"/>
      <c r="K73" s="337"/>
      <c r="L73" s="337"/>
      <c r="M73" s="337"/>
      <c r="N73" s="337"/>
      <c r="O73" s="337"/>
      <c r="P73" s="393"/>
      <c r="Q73" s="393"/>
      <c r="R73" s="394"/>
      <c r="S73" s="394"/>
      <c r="T73" s="393"/>
      <c r="U73" s="343"/>
      <c r="V73" s="344"/>
    </row>
    <row r="74" spans="1:22" s="356" customFormat="1" ht="56.25" customHeight="1" x14ac:dyDescent="0.25">
      <c r="A74" s="402" t="s">
        <v>263</v>
      </c>
      <c r="B74" s="351" t="s">
        <v>491</v>
      </c>
      <c r="C74" s="351" t="s">
        <v>394</v>
      </c>
      <c r="D74" s="380">
        <v>2200</v>
      </c>
      <c r="E74" s="358" t="s">
        <v>8</v>
      </c>
      <c r="F74" s="349"/>
      <c r="G74" s="350"/>
      <c r="H74" s="350"/>
      <c r="I74" s="350"/>
      <c r="J74" s="359"/>
      <c r="K74" s="351"/>
      <c r="L74" s="351"/>
      <c r="M74" s="359"/>
      <c r="N74" s="351"/>
      <c r="O74" s="351"/>
      <c r="P74" s="352"/>
      <c r="Q74" s="352"/>
      <c r="R74" s="353"/>
      <c r="S74" s="353"/>
      <c r="T74" s="352"/>
      <c r="U74" s="354"/>
      <c r="V74" s="355"/>
    </row>
    <row r="75" spans="1:22" s="356" customFormat="1" ht="57.75" customHeight="1" x14ac:dyDescent="0.25">
      <c r="A75" s="402" t="s">
        <v>264</v>
      </c>
      <c r="B75" s="351" t="s">
        <v>492</v>
      </c>
      <c r="C75" s="351" t="s">
        <v>472</v>
      </c>
      <c r="D75" s="380">
        <v>1000</v>
      </c>
      <c r="E75" s="358" t="s">
        <v>8</v>
      </c>
      <c r="F75" s="349"/>
      <c r="G75" s="350"/>
      <c r="H75" s="350"/>
      <c r="I75" s="350"/>
      <c r="J75" s="359"/>
      <c r="K75" s="351"/>
      <c r="L75" s="351"/>
      <c r="M75" s="359"/>
      <c r="N75" s="351"/>
      <c r="O75" s="351"/>
      <c r="P75" s="352"/>
      <c r="Q75" s="352"/>
      <c r="R75" s="353"/>
      <c r="S75" s="353"/>
      <c r="T75" s="352"/>
      <c r="U75" s="354"/>
      <c r="V75" s="355"/>
    </row>
    <row r="76" spans="1:22" s="379" customFormat="1" ht="53.25" customHeight="1" x14ac:dyDescent="0.25">
      <c r="A76" s="402" t="s">
        <v>426</v>
      </c>
      <c r="B76" s="351" t="s">
        <v>493</v>
      </c>
      <c r="C76" s="346" t="s">
        <v>471</v>
      </c>
      <c r="D76" s="357">
        <v>6500</v>
      </c>
      <c r="E76" s="358" t="s">
        <v>8</v>
      </c>
      <c r="F76" s="368"/>
      <c r="G76" s="403"/>
      <c r="H76" s="370"/>
      <c r="I76" s="371"/>
      <c r="J76" s="359"/>
      <c r="K76" s="372"/>
      <c r="L76" s="373"/>
      <c r="M76" s="359"/>
      <c r="N76" s="374"/>
      <c r="O76" s="374"/>
      <c r="P76" s="375"/>
      <c r="Q76" s="375"/>
      <c r="R76" s="376"/>
      <c r="S76" s="376"/>
      <c r="T76" s="375"/>
      <c r="U76" s="377"/>
      <c r="V76" s="378"/>
    </row>
  </sheetData>
  <sheetProtection selectLockedCells="1"/>
  <sortState ref="A50:E62">
    <sortCondition ref="B50:B62"/>
  </sortState>
  <mergeCells count="10">
    <mergeCell ref="K5:L5"/>
    <mergeCell ref="P5:Q5"/>
    <mergeCell ref="H3:I3"/>
    <mergeCell ref="D3:E3"/>
    <mergeCell ref="K3:L3"/>
    <mergeCell ref="D2:E2"/>
    <mergeCell ref="H2:I2"/>
    <mergeCell ref="D4:E4"/>
    <mergeCell ref="D5:E5"/>
    <mergeCell ref="H5:I5"/>
  </mergeCells>
  <pageMargins left="0.5" right="0.25" top="1" bottom="0.75" header="0.5" footer="0.5"/>
  <pageSetup scale="42" orientation="landscape" r:id="rId1"/>
  <headerFooter alignWithMargins="0">
    <oddHeader>&amp;C&amp;12Prince George's County Public Schools 
&amp;10Upper Marlboro, MD 20772&amp;12
Food &amp; Nutrition Services Food Products&amp;R&amp;"-,Bold"&amp;ULegend: &amp;"-,Regular"&amp;U
MMA = Meat/Meat Alternate
GRN = Equivalent Grain
VEG = Vegetable
FRT = Fruit</oddHead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PGCPS Commodity SY 17-18 (Eval)</vt:lpstr>
      <vt:lpstr>Bid List- Meats</vt:lpstr>
      <vt:lpstr>'PGCPS Commodity SY 17-18 (Eval)'!Print_Area</vt:lpstr>
      <vt:lpstr>'Bid List- Meats'!Print_Titles</vt:lpstr>
      <vt:lpstr>'PGCPS Commodity SY 17-18 (Eval)'!Print_Titles</vt:lpstr>
    </vt:vector>
  </TitlesOfParts>
  <Company>PGCPS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Wynne Washington</dc:creator>
  <cp:lastModifiedBy>Michelle 2 Tucker - Purchasing &amp; Supply</cp:lastModifiedBy>
  <cp:lastPrinted>2023-06-13T16:24:35Z</cp:lastPrinted>
  <dcterms:created xsi:type="dcterms:W3CDTF">2016-11-14T17:11:20Z</dcterms:created>
  <dcterms:modified xsi:type="dcterms:W3CDTF">2023-06-13T16:26:17Z</dcterms:modified>
</cp:coreProperties>
</file>