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ab2k8file6v\Purchasing_Contracts\Contracts\BIDS\FY23 Bids, Abstracts &amp; Awards\Abstracts, Awards, Bids\020-23 Cheese and Eggs\3. Post Solicitation &amp; Addendum\"/>
    </mc:Choice>
  </mc:AlternateContent>
  <bookViews>
    <workbookView xWindow="0" yWindow="0" windowWidth="28800" windowHeight="12330"/>
  </bookViews>
  <sheets>
    <sheet name="Bid List - Chs, Eggs" sheetId="1" r:id="rId1"/>
  </sheets>
  <definedNames>
    <definedName name="_xlnm.Print_Titles" localSheetId="0">'Bid List - Chs, Eggs'!$1:$5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64" i="1"/>
</calcChain>
</file>

<file path=xl/sharedStrings.xml><?xml version="1.0" encoding="utf-8"?>
<sst xmlns="http://schemas.openxmlformats.org/spreadsheetml/2006/main" count="276" uniqueCount="205">
  <si>
    <t>CS</t>
  </si>
  <si>
    <t>Pizza, Whole Pizza Pie, 16", Thin Crust, Cheese. Pre-Sliced. Made with a minimum 51% whole grain crust and LMPS Mozzarella Cheese. Each pizza slice, 4.8 oz. (1/8 of pizza pie), to provide 2 oz. meat/meat alternate, 2 oz. equivalent grain, and 1/8 c Red/Orange Vegetable for NSLP. Portion to provide a minimum of 340 calories and no more than 740 mg of sodium. Packed 80 Slices/Case. Mickey's W16C16508 or equal.</t>
  </si>
  <si>
    <t>Pizza, Whole Pie, Cheese, Thin Crust, 16"</t>
  </si>
  <si>
    <t>F-6</t>
  </si>
  <si>
    <t>Stuffed sandwich made with LMPS Mozzarella cheese and pepperoni made with beef and turkey, no pork. Low-sodium. Par-baked crust made with a minimum 51% whole grains. Each portion to provide 2 oz. meat/meat alternate equivalent, 2  oz. eq grain, and 1/8 cup red/orange vegetable for NSLP. Packed 48/case.</t>
  </si>
  <si>
    <t>Pepperoni Stuffed Sandwich, IW</t>
  </si>
  <si>
    <t>F-5</t>
  </si>
  <si>
    <t>Whole Pizza Pie, 16" WG Pre-Sliced Par-Baked Crust with Cheese and Turkey (and/or Beef) Pepperoni , 8-Cut. No pork. Each portion provides a minimum 2.00 oz. equivalent meat/meat alternate, 2.00 oz. of equivalent grains, 1/8 cups red/orange vegetables. Packed 72 slices/case.</t>
  </si>
  <si>
    <t>Pizza, Whole Pie, Pepperoni, Thick Crust, 16"</t>
  </si>
  <si>
    <t>F-4</t>
  </si>
  <si>
    <t>Whole Pizza Pie, 16" WG Pre-Sliced Par-Baked Crust with Four Cheese Pizza, 8-Cut. Each portion provides a minimum 2.00 oz. equivalent meat/meat alternate, 2.00 oz. of equivalent grains, 1/8 cups red/orange vegetables. Packed 72 slices/case.</t>
  </si>
  <si>
    <t>Pizza, Whole Pie, Cheese, Thick Crust, 16"</t>
  </si>
  <si>
    <t>F-3</t>
  </si>
  <si>
    <t>Pizza, 4x6, Cheese and Pepperoni (turkey/beef).  LMPS Mozzarella cheese. Crust made with a minimum 51% whole grains. Low-fat, low-sodium. Pre-scored in 8-block sheets. Each portion to provide 2 oz. meat/meat alternate equivalent, 2 oz. eq grain, and 1/8 red/orange vegetable for NSLP. Packed 96/case.</t>
  </si>
  <si>
    <t>Pizza, 4 x 6, Pepperoni</t>
  </si>
  <si>
    <t>F-2</t>
  </si>
  <si>
    <t>Pizza, 4x6, Cheese.  LMPS Mozzarella cheese. Crust made with a minimum 51% whole grains. Low-fat, low-sodium. Pre-scored in 8-block sheets. Each portion to provide 2 oz. meat/meat alternate equivalent, 2 oz. eq grain, and 1/8 red/orange vegetable for NSLP. Packed 96/case.</t>
  </si>
  <si>
    <t>Pizza, 4 x 6, Cheese</t>
  </si>
  <si>
    <t>F-1</t>
  </si>
  <si>
    <t>GROUP F:  Processed Cheese and Tomato Products Using 100022, 110242, 110244 and 100332</t>
  </si>
  <si>
    <t xml:space="preserve">Hard cooked egg in pillow packs. No preservatives. All Natural. Each Egg to provide 1.75 oz. equivalent meat/meat alternate for NSLP. Packed 8/18 ct. Sunny Fresh 50038 or equal. </t>
  </si>
  <si>
    <t>Hard Cooked Eggs</t>
  </si>
  <si>
    <t xml:space="preserve">Pre-cooked scrambled eggs with bacon pieces and low fat cheeses. Low sodium. Each 2 oz. serving by weight provides 1.75 oz. equivalent meat/meat alternate for NSLP. Packed 4/5 lbs. Sunny Fresh 40828 or equal. </t>
  </si>
  <si>
    <t>Scrambled Eggs w/Bacon and Cheese</t>
  </si>
  <si>
    <t>E-7</t>
  </si>
  <si>
    <t>E-6</t>
  </si>
  <si>
    <t>E-5</t>
  </si>
  <si>
    <t xml:space="preserve">Bread glazed with cinnamon and sugar mixture. Made with a minimum of 51% whole grain.  Fully cooked, IQF, Individually wrapped in ovenable film. Each serving to provide 1 oz. equivalent meat/meat alternate and 1.5 oz. equivalent grains. Packed 130/case. Sunny Fresh 40031 or equal. </t>
  </si>
  <si>
    <t>French Toast Slice, IW</t>
  </si>
  <si>
    <t>E-4</t>
  </si>
  <si>
    <t>French Toast Sticks, IW</t>
  </si>
  <si>
    <t>E-3</t>
  </si>
  <si>
    <t xml:space="preserve">Bread dipped in egg batter and glazed with cinnamon and sugar mixture. Cut into sticks and made with a minimum of 51% whole grain.  Fully cooked, IQF. Each serving to provide 1 oz. equivalent meat/meat alternate and 1.5 oz. equivalent grains. Packed 100/case. Sunny Fresh 40037 or equal. </t>
  </si>
  <si>
    <t>French Toast Sticks, Bulk</t>
  </si>
  <si>
    <t>E-2</t>
  </si>
  <si>
    <t>Breafast burrito with turkey sausage, low-fat cheese, and egg. Made with whole grain rich flour tortilla. Low sodium. Fully cooked. Individually Wrapped in ovenable film. Each serving to provide a minimum 1.0 oz. meat/meat alternate equivalent and 1.0 oz. equivalent grain for NSLP.</t>
  </si>
  <si>
    <t>Breakfast Burrito - Turkey Sausage, Cheese, &amp; Egg, IW</t>
  </si>
  <si>
    <t>E-1</t>
  </si>
  <si>
    <t>GROUP E:  Processed Egg Products Using 100047</t>
  </si>
  <si>
    <t>Pizza, Whole Pizza Pie, 16", Thin Crust, Cheese. Pre-Sliced, 8-Cut. Made with a minimum 51% whole grain crust and LMPS Mozzarella Cheese. Each pizza slice to provide 2 oz. meat/meat alternate, 2 oz. equivalent grain, and 1/8 c Red/Orange Vegetable for NSLP. Packed 80 Slices/Case. Mickey's W16C16508 or equal.</t>
  </si>
  <si>
    <t>D-1</t>
  </si>
  <si>
    <t>GROUP D:  Processed Cheese Products Using 100022 and 110253</t>
  </si>
  <si>
    <t>Calzone made with LMPS Mozzarella cheese and pepperoni made with beef and turkey, no pork. Individually wrapped in ovenable film. Low-sodium. Par-baked crust made with a minimum 51% whole grains. Each portion to provide 2 oz. meat/meat alternate equivalent and 2  oz. eq grain for NSLP. Packed 72/case.</t>
  </si>
  <si>
    <t>Calzone, Cheese &amp; Pepperoni, IW</t>
  </si>
  <si>
    <t>C-14</t>
  </si>
  <si>
    <t>6" Breadstick stuffed with LMPS Mozzarella Cheese. Low-sodium. Par-baked crust made with a minimum 51% whole grains. Each portion to provide 1 oz. meat/meat alternate and 1 oz. eq. grains for NSLP. Packed 72/case.</t>
  </si>
  <si>
    <t>Cheese Stuffed Breadstick</t>
  </si>
  <si>
    <t>C-13</t>
  </si>
  <si>
    <t>C-12</t>
  </si>
  <si>
    <t>C-11</t>
  </si>
  <si>
    <t>C-10</t>
  </si>
  <si>
    <t>C-9</t>
  </si>
  <si>
    <t>C-8</t>
  </si>
  <si>
    <t xml:space="preserve">Cheese Stick, Breaded. Made with a minimum of 51% whole grains. IQF. Reduced sodium. Approximately five (5) sticks per serving. Each serving to provide a minimum of 2.0 oz. meat/meat alternate equivalent and 2.25  oz. equivalent grain for NSLP. Packed 85/4.5 oz. Rich's 65219 or equal. </t>
  </si>
  <si>
    <t>Mozzarella Breaded Cheese Stick</t>
  </si>
  <si>
    <t>C-7</t>
  </si>
  <si>
    <t>C-6</t>
  </si>
  <si>
    <t>Tamale, made with whole grain corn masa, low-fat cheese and green chili. Authentically wrapped in a corn husk. Each portion to provide a minimum 2 oz. equivalent meat/meat alternate and 2 oz. equivalent grains for NSLP. Packed 72/case.</t>
  </si>
  <si>
    <t>Green Chili &amp; Cheese Tamale, Bulk</t>
  </si>
  <si>
    <t>C-5</t>
  </si>
  <si>
    <t>C-4</t>
  </si>
  <si>
    <t>Breakfast Pizza made with Turkey Sausage, low-fat cheeses, and a minimum of 51% whole grains. Each portion provides a minimum 1.00 oz. equivalent meat/meat alternate and 1.50 oz. equivalent grains for NSLP. Packed 128/case.</t>
  </si>
  <si>
    <t>Breakfast Pizza, Turkey Sausage, Bulk</t>
  </si>
  <si>
    <t>C-3</t>
  </si>
  <si>
    <t>Breafast burrito with turkey sausage, low-fat cheese, and egg. Made with 51% whole grain rich tortilla. Reduced sodium. Fully cooked. Individually wrapped in ovenable film. Each serving to provide a minimum 1.0 oz. meat/meat alternate equivalent and 1.0 oz. equivalent grain for NSLP.</t>
  </si>
  <si>
    <t>C-2</t>
  </si>
  <si>
    <t>C-1</t>
  </si>
  <si>
    <t>GROUP C:  Processed Cheese Products Using 110244, Mozzarella</t>
  </si>
  <si>
    <t>Bean and Cheese Burrito, made with whole grain rich flour tortilla. Individually wrapped in ovenable film. Each portion to provide 2 oz. equivalent meat/meat alternate and 2 oz. equivalent grains for NSLP. Packed 96/5.2 oz. Los Cabos 97576 or equal.</t>
  </si>
  <si>
    <t>Bean &amp; Cheese Burrito, IW</t>
  </si>
  <si>
    <t>B-11</t>
  </si>
  <si>
    <t>Turkey Bologna and cheese sandwich. Made with low-fat cheese and 51% whole grain rich hoagie roll. Reduce sodium. Individually wrapped. Each serving to provide 2 oz. eq. meat/meat alternate and 2 oz. eq. grain for NSLP. Packed 45/case.</t>
  </si>
  <si>
    <t>Turkey Bologna and Cheese Sandwich, IW</t>
  </si>
  <si>
    <t>B-9</t>
  </si>
  <si>
    <t>Turkey Italian Combo (Turkey Ham, Turkey Salami, other) and cheese sandwich. Made with low-fat cheese and 51% whole grain rich hoagie roll. Reduce sodium. Individually wrapped. Each serving to provide 2 oz. eq. meat/meat alternate and 2 oz. eq. grain for NSLP. Packed 45/case.</t>
  </si>
  <si>
    <t>Turkey Italian and Cheese Sandwich, IW</t>
  </si>
  <si>
    <t>B-8</t>
  </si>
  <si>
    <t>Turkey and cheese sandwich. Made with low-fat cheese and 51% whole grain rich hoagie roll. Reduce sodium. Individually wrapped. Each serving to provide 2 oz. eq. meat/meat alternate and 2 oz. eq. grain for NSLP. Packed 45/case.</t>
  </si>
  <si>
    <t>Turkey Ham and Cheese Sandwich, IW</t>
  </si>
  <si>
    <t>B-7</t>
  </si>
  <si>
    <t>Turkey ham and cheese sandwich. Made with low-fat cheese and 51% whole grain rich hoagie roll. Reduce sodium. Individually wrapped. Each serving to provide 2 oz. eq. meat/meat alternate and 2 oz. eq. grain for NSLP. Packed 45/case.</t>
  </si>
  <si>
    <t>Turkey and Cheese Sandwich, IW</t>
  </si>
  <si>
    <t>B-6</t>
  </si>
  <si>
    <t xml:space="preserve">Pizza Bagel, Jumbo, with Low-fat cheese. Bagel made with at least 51% whole grains. Reduced sodium. Individually wrapped in ovenable film. Each serving to provide 2 oz. equivalent meat/meat alternate, 2 oz. equivalent grains, and 1/4 cup red-orange vegetable for NSLP. Packed 96/case. </t>
  </si>
  <si>
    <t>Pizza Bagel, Jumbo, IW</t>
  </si>
  <si>
    <t>B-5</t>
  </si>
  <si>
    <t xml:space="preserve">Pizza Bagel, Jumbo, with Low-fat cheeses. Bagel made with at least 51% whole grains. Reduced sodium. Each serving to provide 2 oz. equivalent meat/meat alternate, 2 oz. equivalent grains, and 1/4 cup red-orange vegetable for NSLP. Packed 96/case. </t>
  </si>
  <si>
    <t>Pizza Bagel, Jumbo, Bulk</t>
  </si>
  <si>
    <t>B-4</t>
  </si>
  <si>
    <t>Grilled Cheese Sandwich, made with low-fat cheeses and 51% whole grain rich white wheat bread. Low sodium. Individually wrapped in ovenable film. Each serving to provide a minimum 2 oz equivalent meat/meat alternate and 2 oz. eq. grains for NSLP. Packed 72/case.</t>
  </si>
  <si>
    <t>Grilled Cheese Sandwich, IW</t>
  </si>
  <si>
    <t>B-3</t>
  </si>
  <si>
    <t xml:space="preserve">Cavattapi Pasta and Cheese, low fat, reduced sodium. Pasta made with 51% whole grain. Each serving to provide a minimum 2 oz. equivalent meat/meat alternate and 1 oz. equivalent grain for NSLP. Packed 6/5 lbs. JTM 5773 or equal. </t>
  </si>
  <si>
    <t>Three Cheese Cavattapi Pasta, Bulk</t>
  </si>
  <si>
    <t>B-2</t>
  </si>
  <si>
    <t xml:space="preserve">Macaroni and Cheese, low fat, reduced sodium. Pasta made with 51% whole grain. Each serving to provide a minimum 2 oz. equivalent meat/meat alternate and 1 oz. equivalent grain for NSLP. Packed 6/5 lbs. Land O Lakes 43274, JTM 5757 or equal. </t>
  </si>
  <si>
    <t>Macaroni and Cheese, Bulk</t>
  </si>
  <si>
    <t>B-1</t>
  </si>
  <si>
    <t>GROUP B:  Processed Cheese Products Using 110242, Barrel Cheese</t>
  </si>
  <si>
    <t xml:space="preserve">Cheese, Natural Pepper Jack, Sliced, 3/4 oz. Gluten-Free, Soy-Free. Each 3/4 oz. serving to provide a minimum of 3/4 oz. meat/meat alternate equivalent for NSLP. Portion has no more than 160 mg of sodium. Packed 8/1.5 lbs. Bongards 75252-1 or equal. </t>
  </si>
  <si>
    <t>Cheese, Pepper Jack, Slice</t>
  </si>
  <si>
    <t>A-8</t>
  </si>
  <si>
    <t xml:space="preserve">Mozzarella Cheese Stick, 1 oz. Individually wrapped. Reduced Fat. Each 1 oz. serving to provide a minimum of 1.0 oz. meat/meat alternate equivalent for NSLP. Portion has no more than 220 mg of sodium. Packed 168 ct./case. Bongards 40295 or equal. </t>
  </si>
  <si>
    <t>Cheese, Mozzarella, Stick, IW</t>
  </si>
  <si>
    <t>A-7</t>
  </si>
  <si>
    <t xml:space="preserve"> </t>
  </si>
  <si>
    <t xml:space="preserve">Marbled Cheese Stick made with Colby and Monterey Jack cheese, 1 oz. Reduced Fat. Individually wrapped. Each 1 oz. serving to provide a minimum of 1.0 oz. meat/meat alternate equivalent for NSLP. Portion has no more than 220 mg of sodium. Packed 168 ct./case. Bongards 40294 or equal. </t>
  </si>
  <si>
    <t>Cheese, Colby Jack, Stick, IW</t>
  </si>
  <si>
    <t>A-6</t>
  </si>
  <si>
    <t xml:space="preserve">Cheese, Mozzarella, Sliced, 1/2 oz., Low moisture, part skim. Each 1 oz. serving to provide a minimum of 1 oz. meat/meat alternate equivalent for NSLP. 1 oz. portion contains no more than 230 mg of sodium. Packed 4/5 lbs. Bongards 10038-1 or equal. </t>
  </si>
  <si>
    <t>Cheese, Mozzarella, Slice</t>
  </si>
  <si>
    <t>A-5</t>
  </si>
  <si>
    <t xml:space="preserve">Cheese, Mozzarella, Shredded, Feather, Low moisture, part skim. Each 1 oz. serving to provide a minimum of 1.0 oz. meat/meat alternate equivalent for NSLP. Portion has no more than 180 mg of sodium. Packed 4/5 lbs. Bongards 75507-1 or equal. </t>
  </si>
  <si>
    <t>Cheese, Mozzarella, Shredded</t>
  </si>
  <si>
    <t>A-4</t>
  </si>
  <si>
    <t xml:space="preserve">Cheese, Natural Cheddar, Sliced, 3/4 oz. Gluten-Free, Soy-Free. 3/4 oz. portion contains no more than 130 mg of sodium. Each 3/4 oz. serving to provide a minimum of 3/4 oz. meat/meat alternate equivalent for NSLP. Packed 8/1.5 lbs. Bongards 75245-1 or equal. </t>
  </si>
  <si>
    <t>Cheese, Cheddar, Slice</t>
  </si>
  <si>
    <t>A-3</t>
  </si>
  <si>
    <t xml:space="preserve">Cheese, Cheddar, Shredded, Feather or Fancy. Reduced sodium; 1 oz. portion contains no more than 200 mg of sodium. Each 1 oz. serving to provide a minimum of 1.0 oz. meat/meat alternate equivalent for NSLP. Packed 4/5 lbs. Bongards 75519-1 or equal. </t>
  </si>
  <si>
    <t>Cheese, Cheddar, Shredded</t>
  </si>
  <si>
    <t>A-2</t>
  </si>
  <si>
    <t xml:space="preserve">Cheese, American, Sliced, 1/2 oz., Reduced fat. Reduced sodium; 1 oz. portion contains no more than 300 mg of sodium. Each 1 oz. serving to provide a minimum of 1 oz. meat/meat alternate equivalent for NSLP. Packed 4/5 lbs. Bongards 10054-1 or equal. </t>
  </si>
  <si>
    <t>Cheese, American, Slice</t>
  </si>
  <si>
    <t>A-1</t>
  </si>
  <si>
    <t>GROUP A:  Processed Cheese Products Using 110242, Barrel Cheese</t>
  </si>
  <si>
    <t>r</t>
  </si>
  <si>
    <t>q</t>
  </si>
  <si>
    <t>p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</si>
  <si>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</si>
  <si>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</si>
  <si>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</si>
  <si>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</si>
  <si>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</si>
  <si>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</si>
  <si>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</si>
  <si>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</si>
  <si>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</si>
  <si>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</si>
  <si>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</si>
  <si>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</si>
  <si>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</si>
  <si>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</si>
  <si>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</si>
  <si>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1 MMA/1 GRN</t>
  </si>
  <si>
    <t xml:space="preserve">2.9 oz. </t>
  </si>
  <si>
    <t>30 lbs.</t>
  </si>
  <si>
    <t xml:space="preserve">Example: </t>
  </si>
  <si>
    <t>Commercial Price/Serving</t>
  </si>
  <si>
    <t>Commercial Price/Case</t>
  </si>
  <si>
    <t>w/Commodity Total Cost/ Serving</t>
  </si>
  <si>
    <t xml:space="preserve">w/Commodity Total Cost/ Case </t>
  </si>
  <si>
    <t>Rebate Amount</t>
  </si>
  <si>
    <t xml:space="preserve"> FFS/ Pound</t>
  </si>
  <si>
    <t>Diverted Food Cost/ CS</t>
  </si>
  <si>
    <t>Diverted Food Pounds/ CS</t>
  </si>
  <si>
    <t>Servings/ Case</t>
  </si>
  <si>
    <t>Component Contritbution</t>
  </si>
  <si>
    <t>Serving Size  =</t>
  </si>
  <si>
    <t xml:space="preserve">Pieces/ Serving </t>
  </si>
  <si>
    <t>Pack Size</t>
  </si>
  <si>
    <t>Product Code</t>
  </si>
  <si>
    <t>Brand Bid</t>
  </si>
  <si>
    <t>Estimated  Quantity</t>
  </si>
  <si>
    <t>Description (Long)</t>
  </si>
  <si>
    <t>Product Description (Short)</t>
  </si>
  <si>
    <t>Group</t>
  </si>
  <si>
    <t xml:space="preserve">Bread dipped in egg batter and glazed with cinnamon and sugar mixture. Cut into sticks and made with a minimum of 51% whole grain. Fully cooked, IQF, Individually Wrapped in ovenable film. Each serving to provide 1 oz. equivalent meat/meat alternate and 1.5 oz. equivalent grains. Packed 100/case. Sunny Fresh 40037 or equal. </t>
  </si>
  <si>
    <t xml:space="preserve">Cheese, Natural Provolone, Sliced, 3/4 oz. Gluten-Free, Soy-Free. Each 3/4 oz. serving to provide a minimum of 3/4 oz. meat/meat alternate equivalent for NSLP. Portion has no more than 160 mg of sodium. Packed 8/1.5 lbs. Bongards 75247-1 or equal. </t>
  </si>
  <si>
    <t>Cheese, Provolone, Slice</t>
  </si>
  <si>
    <t>A-9</t>
  </si>
  <si>
    <t>Breakfast Bagel made with Low-fat Cheese and Egg on a 51% whole grain rich bagel. Reduced Sodium. Individually Wrapped in ovenable film. Each portion provides a minimum 1.00 oz. equivalent meat/meat alternate and 1.25 oz. equivalent grains for NSLP. Packed 96/case.</t>
  </si>
  <si>
    <t>Breakfast Bagel made with TurkeySausage, low-fat cheese, Egg, and a 51% whole grain rich bagel. Reduced Sodium. Individually wrapped in ovenable film. Each portion provides a minimum 1.00 oz. equivalent meat/meat alternate and 1.25 oz. equivalent grains for NSLP. Packed 96/case.</t>
  </si>
  <si>
    <t>Breakfast Bagel,  Cheese and Egg, IW</t>
  </si>
  <si>
    <t>Breakfast Bagel, Pork Sausage, Cheese, Egg, Bulk</t>
  </si>
  <si>
    <t>Breakfast Bagel, Turkey Sausage, Cheese, Egg, IW</t>
  </si>
  <si>
    <t>C-15</t>
  </si>
  <si>
    <t>Chorizo and Cheese Papusa. Masa filled w/ low-fat cheeses and spicy sausage (beef/pork). Fully cooked. Gluten Free. Whole Grain Rich. Each portion to provide a minimum of 2 oz. meat/meat alternate and 2 oz. equivalent grain for NSLP. Packed 40/5.3 oz.</t>
  </si>
  <si>
    <t xml:space="preserve">Bean and Cheese Papusa. Masa filled w/refried beans and low-fat cheese. Fully cooked. Gluten Free. Whole Grain Rich. Each portion to provide a minimum of 2 oz. meat/meat alternate and 2 oz. equivalent grain for NSLP. Packed 40/5.3 oz. </t>
  </si>
  <si>
    <t>B-12</t>
  </si>
  <si>
    <t>B-13</t>
  </si>
  <si>
    <t>C-16</t>
  </si>
  <si>
    <t>Pinwheel, Cheese &amp; Pepperoni, IW</t>
  </si>
  <si>
    <t>Pinwheel shaped crust made with LMPS Mozzarella cheese and pepperoni made with beef and turkey, no pork. Individually wrapped in ovenable film. Low-sodium. Fully cooked. Heat and serve. Crust made with a minimum 51% whole grains. Each portion to provide 2 oz. meat/meat alternate equivalent and 2  oz. eq grain for NSLP. Packed 72/case.</t>
  </si>
  <si>
    <t>Egg &amp; Cheese Breakfast Sandwich, IW</t>
  </si>
  <si>
    <t>Breakfast sandwich made with eggs and cheese on a whole grain rich flour roll. Each serving to provide a minimum 1 oz. equivalent meat/meat alternate and 1 oz. equivalent grain for NSLP. Packed 75/case.</t>
  </si>
  <si>
    <t>Egg Bites, Ham, Bacon and Cheese</t>
  </si>
  <si>
    <t xml:space="preserve">Egg Muffin made with Ham, Bacon, and Cheese. Each serving to provide a minimum of 1 oz. equivalent meat/meat alternate for NSLP. Packed 224/case. Sunny Fresh 30261 or equal. </t>
  </si>
  <si>
    <t>Papusa, Bean and Cheese, Bulk</t>
  </si>
  <si>
    <t>Papusa, Chorizo and Cheese, Bulk</t>
  </si>
  <si>
    <t>Pinwheel, Steak &amp; Cheese, IW</t>
  </si>
  <si>
    <t>Pinwheel shaped crust made with LMPS Mozzarella sliced beef (steak) and cheese. Individually wrapped in ovenable film. Low-sodium. Fully cooked. Heat and serve. Crust made with a minimum 51% whole grains. Each portion to provide 2 oz. meat/meat alternate equivalent and 2  oz. eq grain for NSLP. Packed 72/case.</t>
  </si>
  <si>
    <t>Breakfast Bagel made with Pork Sausage, low-fat Cheese, Egg, and a 51% whole grain rich bagel. Reduced Sodium. Each portion provides a minimum 1.00 oz. equivalent meat/meat alternate and 1.25 oz. equivalent grains for NSLP. Packed 96/case.</t>
  </si>
  <si>
    <t>B-10</t>
  </si>
  <si>
    <t xml:space="preserve">Macaroni and Cheese, low fat, reduced sodium. Pasta made with 51% whole grain. Tray includes steamed carrots. Each serving to provide a minimum 2 oz. equivalent meat/meat alternate, 1 oz. equivalent grain and 1/2 cup vegetable  for NSLP . Packed 48 ct/cs. ES Foods #61853 or equal. </t>
  </si>
  <si>
    <t>Macaroni and Cheese w/Carrots Tray Pack (Meal Break)</t>
  </si>
  <si>
    <t>Beef &amp; Cheese Taco Snack, IW</t>
  </si>
  <si>
    <t>Beef &amp; Cheese Burrito, made with beef that is no more than 20% fat, low-fat American Cheese, and whole grain rich flour tortilla. Individually wrapped in ovenable film. Each portion to provide a minimum 2 oz. meat/meat alternate and 2 oz. equivalent grain for NSLP. Packed 48/case. Los Cabos 64620 or equal.</t>
  </si>
  <si>
    <t>B-14</t>
  </si>
  <si>
    <t>B-15</t>
  </si>
  <si>
    <t>Alfredo Sauce</t>
  </si>
  <si>
    <t xml:space="preserve">Alfredo Sauce, reduced sodium, gluten-free. Each 1.83 oz. serving to provide 1 oz. equivalent meat/meat alternate for NSLP. Portion has no more than 375 mg of sodium. Packed 6/5 lbs. JTM 5722CE or equal. </t>
  </si>
  <si>
    <t>B-16</t>
  </si>
  <si>
    <t>E-8</t>
  </si>
  <si>
    <t>OR</t>
  </si>
  <si>
    <t>FFS/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</si>
</sst>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0"/>
    <numFmt numFmtId="165" formatCode="&quot;$&quot;#,##0.00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Alignment="0"/>
    <xf numFmtId="0" fontId="6" fillId="5" borderId="0" applyNumberFormat="0" applyBorder="0" applyAlignment="0" applyProtection="0"/>
  </cellStyleXfs>
  <cellXfs count="165">
    <xf numFmtId="0" fontId="0" fillId="0" borderId="0" xfId="0"/>
    <xf numFmtId="1" fontId="3" fillId="0" borderId="0" xfId="3" applyNumberFormat="1" applyFont="1" applyBorder="1" applyAlignment="1" applyProtection="1">
      <alignment horizontal="left" vertical="center"/>
      <protection locked="0"/>
    </xf>
    <xf numFmtId="1" fontId="3" fillId="0" borderId="0" xfId="3" applyNumberFormat="1" applyFont="1" applyBorder="1" applyAlignment="1" applyProtection="1">
      <alignment horizontal="left" vertical="center" wrapText="1"/>
      <protection locked="0"/>
    </xf>
    <xf numFmtId="166" fontId="4" fillId="0" borderId="0" xfId="1" applyNumberFormat="1" applyFont="1" applyAlignment="1" applyProtection="1">
      <alignment vertical="center"/>
      <protection locked="0"/>
    </xf>
    <xf numFmtId="0" fontId="4" fillId="0" borderId="0" xfId="3" applyFont="1" applyAlignment="1" applyProtection="1">
      <alignment horizontal="center" vertical="center"/>
      <protection locked="0"/>
    </xf>
    <xf numFmtId="0" fontId="4" fillId="0" borderId="0" xfId="3" applyFont="1" applyAlignment="1" applyProtection="1">
      <alignment vertical="center"/>
      <protection locked="0"/>
    </xf>
    <xf numFmtId="1" fontId="3" fillId="0" borderId="0" xfId="3" applyNumberFormat="1" applyFont="1" applyBorder="1" applyAlignment="1" applyProtection="1">
      <alignment horizontal="center" vertical="center" wrapText="1"/>
      <protection locked="0"/>
    </xf>
    <xf numFmtId="1" fontId="3" fillId="0" borderId="0" xfId="3" applyNumberFormat="1" applyFont="1" applyBorder="1" applyAlignment="1" applyProtection="1">
      <alignment horizontal="center" vertical="center"/>
      <protection locked="0"/>
    </xf>
    <xf numFmtId="0" fontId="4" fillId="0" borderId="0" xfId="3" applyFont="1" applyAlignment="1" applyProtection="1">
      <alignment horizontal="left" vertical="center"/>
      <protection locked="0"/>
    </xf>
    <xf numFmtId="165" fontId="4" fillId="0" borderId="0" xfId="3" applyNumberFormat="1" applyFont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vertical="center"/>
      <protection locked="0"/>
    </xf>
    <xf numFmtId="44" fontId="4" fillId="0" borderId="0" xfId="2" applyFont="1" applyAlignment="1" applyProtection="1">
      <alignment vertical="center"/>
      <protection locked="0"/>
    </xf>
    <xf numFmtId="0" fontId="4" fillId="0" borderId="0" xfId="3" applyFont="1" applyBorder="1" applyAlignment="1" applyProtection="1">
      <alignment vertical="center"/>
      <protection locked="0"/>
    </xf>
    <xf numFmtId="44" fontId="4" fillId="0" borderId="0" xfId="2" applyFont="1" applyAlignment="1" applyProtection="1">
      <alignment vertical="center"/>
    </xf>
    <xf numFmtId="0" fontId="3" fillId="4" borderId="28" xfId="0" applyFont="1" applyFill="1" applyBorder="1" applyAlignment="1" applyProtection="1">
      <alignment horizontal="center" vertical="center" wrapText="1"/>
    </xf>
    <xf numFmtId="0" fontId="3" fillId="4" borderId="30" xfId="0" applyFont="1" applyFill="1" applyBorder="1" applyAlignment="1" applyProtection="1">
      <alignment horizontal="center" vertical="center" wrapText="1"/>
    </xf>
    <xf numFmtId="0" fontId="3" fillId="4" borderId="2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0" xfId="0" applyNumberFormat="1" applyFont="1" applyFill="1" applyBorder="1" applyAlignment="1" applyProtection="1">
      <alignment horizontal="center" vertical="center" wrapText="1"/>
    </xf>
    <xf numFmtId="0" fontId="3" fillId="4" borderId="30" xfId="0" applyFont="1" applyFill="1" applyBorder="1" applyAlignment="1" applyProtection="1">
      <alignment horizontal="center" vertical="center" wrapText="1"/>
      <protection locked="0"/>
    </xf>
    <xf numFmtId="0" fontId="3" fillId="4" borderId="29" xfId="0" applyFont="1" applyFill="1" applyBorder="1" applyAlignment="1" applyProtection="1">
      <alignment horizontal="center" vertical="center" wrapText="1"/>
      <protection locked="0"/>
    </xf>
    <xf numFmtId="0" fontId="3" fillId="4" borderId="32" xfId="0" applyFont="1" applyFill="1" applyBorder="1" applyAlignment="1" applyProtection="1">
      <alignment horizontal="center" vertical="center" wrapText="1"/>
      <protection locked="0"/>
    </xf>
    <xf numFmtId="44" fontId="3" fillId="4" borderId="29" xfId="2" applyFont="1" applyFill="1" applyBorder="1" applyAlignment="1" applyProtection="1">
      <alignment horizontal="center" vertical="center" wrapText="1"/>
      <protection locked="0"/>
    </xf>
    <xf numFmtId="44" fontId="3" fillId="4" borderId="30" xfId="2" applyFont="1" applyFill="1" applyBorder="1" applyAlignment="1" applyProtection="1">
      <alignment horizontal="center" vertical="center" wrapText="1"/>
      <protection locked="0"/>
    </xf>
    <xf numFmtId="44" fontId="3" fillId="4" borderId="28" xfId="2" applyFont="1" applyFill="1" applyBorder="1" applyAlignment="1" applyProtection="1">
      <alignment horizontal="center" vertical="center" wrapText="1"/>
      <protection locked="0"/>
    </xf>
    <xf numFmtId="44" fontId="3" fillId="4" borderId="27" xfId="2" applyFont="1" applyFill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vertical="center"/>
      <protection locked="0"/>
    </xf>
    <xf numFmtId="0" fontId="3" fillId="4" borderId="19" xfId="0" applyFont="1" applyFill="1" applyBorder="1" applyAlignment="1" applyProtection="1">
      <alignment horizontal="center" vertical="center" wrapText="1"/>
    </xf>
    <xf numFmtId="0" fontId="3" fillId="4" borderId="21" xfId="0" applyFont="1" applyFill="1" applyBorder="1" applyAlignment="1" applyProtection="1">
      <alignment horizontal="center" vertical="center" wrapText="1"/>
    </xf>
    <xf numFmtId="0" fontId="3" fillId="4" borderId="1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1" xfId="0" applyNumberFormat="1" applyFont="1" applyFill="1" applyBorder="1" applyAlignment="1" applyProtection="1">
      <alignment horizontal="center" vertical="center" wrapText="1"/>
    </xf>
    <xf numFmtId="0" fontId="3" fillId="4" borderId="21" xfId="0" applyFont="1" applyFill="1" applyBorder="1" applyAlignment="1" applyProtection="1">
      <alignment horizontal="center" vertical="center" wrapText="1"/>
      <protection locked="0"/>
    </xf>
    <xf numFmtId="44" fontId="3" fillId="4" borderId="20" xfId="2" applyFont="1" applyFill="1" applyBorder="1" applyAlignment="1" applyProtection="1">
      <alignment horizontal="center" vertical="center" wrapText="1"/>
      <protection locked="0"/>
    </xf>
    <xf numFmtId="44" fontId="3" fillId="4" borderId="21" xfId="2" applyFont="1" applyFill="1" applyBorder="1" applyAlignment="1" applyProtection="1">
      <alignment horizontal="center" vertical="center" wrapText="1"/>
      <protection locked="0"/>
    </xf>
    <xf numFmtId="44" fontId="3" fillId="4" borderId="19" xfId="2" applyFont="1" applyFill="1" applyBorder="1" applyAlignment="1" applyProtection="1">
      <alignment horizontal="center" vertical="center" wrapText="1"/>
      <protection locked="0"/>
    </xf>
    <xf numFmtId="44" fontId="3" fillId="4" borderId="18" xfId="2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4" borderId="23" xfId="0" applyFont="1" applyFill="1" applyBorder="1" applyAlignment="1" applyProtection="1">
      <alignment horizontal="center" vertical="center" wrapText="1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3" fillId="4" borderId="22" xfId="0" applyFont="1" applyFill="1" applyBorder="1" applyAlignment="1" applyProtection="1">
      <alignment horizontal="center" vertical="center" wrapText="1"/>
      <protection locked="0"/>
    </xf>
    <xf numFmtId="0" fontId="3" fillId="0" borderId="13" xfId="3" applyFont="1" applyBorder="1" applyAlignment="1" applyProtection="1">
      <alignment horizontal="center" vertical="center"/>
      <protection locked="0"/>
    </xf>
    <xf numFmtId="0" fontId="3" fillId="0" borderId="15" xfId="3" applyFont="1" applyBorder="1" applyAlignment="1" applyProtection="1">
      <alignment horizontal="center" vertical="center" wrapText="1"/>
      <protection locked="0"/>
    </xf>
    <xf numFmtId="0" fontId="3" fillId="0" borderId="15" xfId="3" applyFont="1" applyBorder="1" applyAlignment="1" applyProtection="1">
      <alignment horizontal="center" vertical="center"/>
      <protection locked="0"/>
    </xf>
    <xf numFmtId="164" fontId="3" fillId="0" borderId="15" xfId="3" applyNumberFormat="1" applyFont="1" applyBorder="1" applyAlignment="1" applyProtection="1">
      <alignment horizontal="center" vertical="center"/>
      <protection locked="0"/>
    </xf>
    <xf numFmtId="44" fontId="3" fillId="0" borderId="15" xfId="2" applyFont="1" applyBorder="1" applyAlignment="1" applyProtection="1">
      <alignment horizontal="center" vertical="center"/>
      <protection locked="0"/>
    </xf>
    <xf numFmtId="44" fontId="3" fillId="0" borderId="14" xfId="2" applyFont="1" applyBorder="1" applyAlignment="1" applyProtection="1">
      <alignment horizontal="center" vertical="center"/>
      <protection locked="0"/>
    </xf>
    <xf numFmtId="44" fontId="3" fillId="0" borderId="13" xfId="2" applyFont="1" applyBorder="1" applyAlignment="1" applyProtection="1">
      <alignment horizontal="center" vertical="center"/>
      <protection locked="0"/>
    </xf>
    <xf numFmtId="44" fontId="3" fillId="0" borderId="12" xfId="2" applyFont="1" applyBorder="1" applyAlignment="1" applyProtection="1">
      <alignment horizontal="center"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left" vertical="center"/>
    </xf>
    <xf numFmtId="0" fontId="3" fillId="0" borderId="10" xfId="0" applyFont="1" applyFill="1" applyBorder="1" applyAlignment="1" applyProtection="1">
      <alignment horizontal="left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166" fontId="3" fillId="0" borderId="10" xfId="1" applyNumberFormat="1" applyFont="1" applyFill="1" applyBorder="1" applyAlignment="1" applyProtection="1">
      <alignment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44" fontId="3" fillId="0" borderId="10" xfId="2" applyFont="1" applyFill="1" applyBorder="1" applyAlignment="1" applyProtection="1">
      <alignment horizontal="center" vertical="center" wrapText="1"/>
      <protection locked="0"/>
    </xf>
    <xf numFmtId="44" fontId="3" fillId="0" borderId="10" xfId="2" applyFont="1" applyFill="1" applyBorder="1" applyAlignment="1" applyProtection="1">
      <alignment horizontal="center" vertical="center"/>
      <protection locked="0"/>
    </xf>
    <xf numFmtId="44" fontId="3" fillId="0" borderId="9" xfId="2" applyFont="1" applyFill="1" applyBorder="1" applyAlignment="1" applyProtection="1">
      <alignment horizontal="center" vertical="center" wrapText="1"/>
      <protection locked="0"/>
    </xf>
    <xf numFmtId="44" fontId="3" fillId="0" borderId="8" xfId="2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166" fontId="4" fillId="2" borderId="6" xfId="1" applyNumberFormat="1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44" fontId="4" fillId="2" borderId="7" xfId="2" applyFont="1" applyFill="1" applyBorder="1" applyAlignment="1" applyProtection="1">
      <alignment horizontal="center" vertical="center" wrapText="1"/>
    </xf>
    <xf numFmtId="44" fontId="4" fillId="2" borderId="6" xfId="2" applyFont="1" applyFill="1" applyBorder="1" applyAlignment="1" applyProtection="1">
      <alignment horizontal="center" vertical="center" wrapText="1"/>
    </xf>
    <xf numFmtId="44" fontId="4" fillId="2" borderId="2" xfId="2" applyFont="1" applyFill="1" applyBorder="1" applyAlignment="1" applyProtection="1">
      <alignment horizontal="center" vertical="center" wrapText="1"/>
    </xf>
    <xf numFmtId="44" fontId="4" fillId="2" borderId="1" xfId="2" applyFont="1" applyFill="1" applyBorder="1" applyAlignment="1" applyProtection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left" vertical="center" wrapText="1"/>
    </xf>
    <xf numFmtId="0" fontId="4" fillId="0" borderId="4" xfId="3" applyFont="1" applyFill="1" applyBorder="1" applyAlignment="1">
      <alignment vertical="center" wrapText="1"/>
    </xf>
    <xf numFmtId="166" fontId="4" fillId="0" borderId="4" xfId="1" applyNumberFormat="1" applyFont="1" applyFill="1" applyBorder="1" applyAlignment="1">
      <alignment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4" fillId="0" borderId="4" xfId="3" applyFont="1" applyFill="1" applyBorder="1" applyAlignment="1">
      <alignment horizontal="center" vertical="center" wrapText="1"/>
    </xf>
    <xf numFmtId="44" fontId="4" fillId="0" borderId="3" xfId="2" applyFont="1" applyFill="1" applyBorder="1" applyAlignment="1">
      <alignment vertical="center" wrapText="1"/>
    </xf>
    <xf numFmtId="44" fontId="4" fillId="0" borderId="4" xfId="2" applyFont="1" applyFill="1" applyBorder="1" applyAlignment="1">
      <alignment vertical="center" wrapText="1"/>
    </xf>
    <xf numFmtId="44" fontId="4" fillId="0" borderId="2" xfId="2" applyFont="1" applyFill="1" applyBorder="1" applyAlignment="1">
      <alignment vertical="center" wrapText="1"/>
    </xf>
    <xf numFmtId="44" fontId="4" fillId="0" borderId="1" xfId="2" applyFont="1" applyFill="1" applyBorder="1" applyAlignment="1">
      <alignment vertical="center" wrapText="1"/>
    </xf>
    <xf numFmtId="0" fontId="4" fillId="0" borderId="0" xfId="3" applyFont="1" applyFill="1" applyAlignment="1">
      <alignment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44" fontId="4" fillId="2" borderId="3" xfId="2" applyFont="1" applyFill="1" applyBorder="1" applyAlignment="1" applyProtection="1">
      <alignment horizontal="center" vertical="center" wrapText="1"/>
    </xf>
    <xf numFmtId="44" fontId="4" fillId="2" borderId="4" xfId="2" applyFont="1" applyFill="1" applyBorder="1" applyAlignment="1" applyProtection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2" xfId="3" applyFont="1" applyBorder="1" applyAlignment="1">
      <alignment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4" xfId="3" applyFont="1" applyFill="1" applyBorder="1" applyAlignment="1" applyProtection="1">
      <alignment horizontal="center" vertical="center" wrapText="1"/>
    </xf>
    <xf numFmtId="0" fontId="4" fillId="0" borderId="4" xfId="3" applyFont="1" applyBorder="1" applyAlignment="1">
      <alignment vertical="center" wrapText="1"/>
    </xf>
    <xf numFmtId="44" fontId="4" fillId="0" borderId="3" xfId="2" applyFont="1" applyBorder="1" applyAlignment="1">
      <alignment vertical="center" wrapText="1"/>
    </xf>
    <xf numFmtId="44" fontId="4" fillId="0" borderId="4" xfId="2" applyFont="1" applyBorder="1" applyAlignment="1">
      <alignment vertical="center" wrapText="1"/>
    </xf>
    <xf numFmtId="44" fontId="4" fillId="0" borderId="2" xfId="2" applyFont="1" applyBorder="1" applyAlignment="1">
      <alignment vertical="center" wrapText="1"/>
    </xf>
    <xf numFmtId="44" fontId="4" fillId="0" borderId="1" xfId="2" applyFont="1" applyBorder="1" applyAlignment="1">
      <alignment vertical="center" wrapText="1"/>
    </xf>
    <xf numFmtId="0" fontId="4" fillId="0" borderId="0" xfId="3" applyFont="1" applyAlignment="1">
      <alignment vertical="center" wrapText="1"/>
    </xf>
    <xf numFmtId="0" fontId="4" fillId="0" borderId="4" xfId="3" applyFont="1" applyFill="1" applyBorder="1" applyAlignment="1" applyProtection="1">
      <alignment horizontal="left" vertical="center" wrapText="1"/>
    </xf>
    <xf numFmtId="166" fontId="4" fillId="0" borderId="4" xfId="1" applyNumberFormat="1" applyFont="1" applyBorder="1" applyAlignment="1">
      <alignment vertical="center" wrapText="1"/>
    </xf>
    <xf numFmtId="0" fontId="3" fillId="0" borderId="2" xfId="3" applyFont="1" applyBorder="1" applyAlignment="1">
      <alignment horizontal="center" vertical="center" wrapText="1"/>
    </xf>
    <xf numFmtId="166" fontId="4" fillId="0" borderId="4" xfId="1" applyNumberFormat="1" applyFont="1" applyFill="1" applyBorder="1" applyAlignment="1" applyProtection="1">
      <alignment horizontal="center" vertical="center"/>
    </xf>
    <xf numFmtId="164" fontId="4" fillId="0" borderId="4" xfId="3" applyNumberFormat="1" applyFont="1" applyBorder="1" applyAlignment="1" applyProtection="1">
      <alignment vertical="center"/>
    </xf>
    <xf numFmtId="0" fontId="4" fillId="0" borderId="4" xfId="3" applyFont="1" applyBorder="1" applyAlignment="1">
      <alignment horizontal="left" vertical="center" wrapText="1"/>
    </xf>
    <xf numFmtId="0" fontId="4" fillId="3" borderId="4" xfId="3" applyFont="1" applyFill="1" applyBorder="1" applyAlignment="1">
      <alignment horizontal="left" vertical="center" wrapText="1"/>
    </xf>
    <xf numFmtId="166" fontId="4" fillId="3" borderId="4" xfId="1" applyNumberFormat="1" applyFont="1" applyFill="1" applyBorder="1" applyAlignment="1">
      <alignment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vertical="center" wrapText="1"/>
    </xf>
    <xf numFmtId="0" fontId="4" fillId="3" borderId="4" xfId="3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vertical="center" wrapText="1"/>
    </xf>
    <xf numFmtId="44" fontId="4" fillId="3" borderId="3" xfId="2" applyFont="1" applyFill="1" applyBorder="1" applyAlignment="1">
      <alignment vertical="center" wrapText="1"/>
    </xf>
    <xf numFmtId="44" fontId="4" fillId="3" borderId="4" xfId="2" applyFont="1" applyFill="1" applyBorder="1" applyAlignment="1">
      <alignment vertical="center" wrapText="1"/>
    </xf>
    <xf numFmtId="44" fontId="4" fillId="3" borderId="2" xfId="2" applyFont="1" applyFill="1" applyBorder="1" applyAlignment="1">
      <alignment vertical="center" wrapText="1"/>
    </xf>
    <xf numFmtId="44" fontId="4" fillId="3" borderId="1" xfId="2" applyFont="1" applyFill="1" applyBorder="1" applyAlignment="1">
      <alignment vertical="center" wrapText="1"/>
    </xf>
    <xf numFmtId="0" fontId="4" fillId="3" borderId="0" xfId="3" applyFont="1" applyFill="1" applyAlignment="1">
      <alignment vertical="center" wrapText="1"/>
    </xf>
    <xf numFmtId="0" fontId="3" fillId="0" borderId="10" xfId="0" applyFont="1" applyFill="1" applyBorder="1" applyAlignment="1" applyProtection="1">
      <alignment vertical="center" wrapText="1"/>
    </xf>
    <xf numFmtId="0" fontId="4" fillId="2" borderId="6" xfId="0" applyFont="1" applyFill="1" applyBorder="1" applyAlignment="1" applyProtection="1">
      <alignment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166" fontId="4" fillId="2" borderId="4" xfId="1" applyNumberFormat="1" applyFont="1" applyFill="1" applyBorder="1" applyAlignment="1" applyProtection="1">
      <alignment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166" fontId="4" fillId="0" borderId="4" xfId="1" applyNumberFormat="1" applyFont="1" applyFill="1" applyBorder="1" applyAlignment="1" applyProtection="1">
      <alignment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44" fontId="4" fillId="0" borderId="3" xfId="2" applyFont="1" applyBorder="1" applyAlignment="1" applyProtection="1">
      <alignment vertical="center"/>
      <protection locked="0"/>
    </xf>
    <xf numFmtId="44" fontId="4" fillId="0" borderId="4" xfId="2" applyFont="1" applyBorder="1" applyAlignment="1" applyProtection="1">
      <alignment vertical="center"/>
      <protection locked="0"/>
    </xf>
    <xf numFmtId="44" fontId="4" fillId="0" borderId="2" xfId="2" applyFont="1" applyBorder="1" applyAlignment="1" applyProtection="1">
      <alignment vertical="center"/>
      <protection locked="0"/>
    </xf>
    <xf numFmtId="44" fontId="4" fillId="0" borderId="1" xfId="2" applyFont="1" applyBorder="1" applyAlignment="1" applyProtection="1">
      <alignment vertical="center"/>
      <protection locked="0"/>
    </xf>
    <xf numFmtId="0" fontId="4" fillId="0" borderId="4" xfId="3" applyFont="1" applyBorder="1" applyAlignment="1" applyProtection="1">
      <alignment horizontal="left" vertical="center" wrapText="1"/>
    </xf>
    <xf numFmtId="166" fontId="4" fillId="0" borderId="4" xfId="1" applyNumberFormat="1" applyFont="1" applyFill="1" applyBorder="1" applyAlignment="1" applyProtection="1">
      <alignment vertical="center"/>
    </xf>
    <xf numFmtId="0" fontId="4" fillId="0" borderId="2" xfId="3" applyFont="1" applyBorder="1" applyAlignment="1" applyProtection="1">
      <alignment vertical="center"/>
    </xf>
    <xf numFmtId="0" fontId="4" fillId="0" borderId="4" xfId="3" applyFont="1" applyBorder="1" applyAlignment="1" applyProtection="1">
      <alignment horizontal="center" vertical="center"/>
      <protection locked="0"/>
    </xf>
    <xf numFmtId="0" fontId="4" fillId="0" borderId="4" xfId="3" applyFont="1" applyBorder="1" applyAlignment="1" applyProtection="1">
      <alignment horizontal="left" vertical="center"/>
    </xf>
    <xf numFmtId="165" fontId="4" fillId="0" borderId="4" xfId="3" applyNumberFormat="1" applyFont="1" applyBorder="1" applyAlignment="1" applyProtection="1">
      <alignment horizontal="right" vertical="center"/>
    </xf>
    <xf numFmtId="0" fontId="4" fillId="0" borderId="4" xfId="3" applyFont="1" applyBorder="1" applyAlignment="1" applyProtection="1">
      <alignment vertical="center"/>
      <protection locked="0"/>
    </xf>
    <xf numFmtId="0" fontId="3" fillId="0" borderId="0" xfId="3" applyFont="1" applyAlignment="1" applyProtection="1">
      <alignment vertical="center"/>
      <protection locked="0"/>
    </xf>
    <xf numFmtId="0" fontId="4" fillId="0" borderId="0" xfId="3" applyFont="1" applyAlignment="1" applyProtection="1">
      <alignment horizontal="left" vertical="center" wrapText="1"/>
      <protection locked="0"/>
    </xf>
    <xf numFmtId="0" fontId="4" fillId="0" borderId="0" xfId="3" applyFont="1" applyAlignment="1" applyProtection="1">
      <alignment vertical="center" wrapText="1"/>
      <protection locked="0"/>
    </xf>
    <xf numFmtId="0" fontId="4" fillId="0" borderId="0" xfId="3" applyFont="1" applyAlignment="1" applyProtection="1">
      <alignment horizontal="center" vertical="center" wrapText="1"/>
      <protection locked="0"/>
    </xf>
    <xf numFmtId="165" fontId="4" fillId="0" borderId="0" xfId="3" applyNumberFormat="1" applyFont="1" applyAlignment="1" applyProtection="1">
      <alignment horizontal="right" vertical="center"/>
      <protection locked="0"/>
    </xf>
    <xf numFmtId="0" fontId="2" fillId="0" borderId="4" xfId="3" applyFont="1" applyFill="1" applyBorder="1" applyAlignment="1" applyProtection="1">
      <alignment vertical="center" wrapText="1"/>
    </xf>
    <xf numFmtId="0" fontId="3" fillId="4" borderId="24" xfId="0" applyFont="1" applyFill="1" applyBorder="1" applyAlignment="1" applyProtection="1">
      <alignment horizontal="center" vertical="center" wrapText="1"/>
    </xf>
    <xf numFmtId="0" fontId="4" fillId="0" borderId="4" xfId="3" applyFont="1" applyBorder="1" applyAlignment="1" applyProtection="1">
      <alignment vertical="center" wrapText="1"/>
      <protection locked="0"/>
    </xf>
    <xf numFmtId="0" fontId="3" fillId="6" borderId="0" xfId="0" applyFont="1" applyFill="1" applyBorder="1" applyAlignment="1" applyProtection="1">
      <alignment horizontal="center" vertical="center" wrapText="1"/>
      <protection locked="0"/>
    </xf>
    <xf numFmtId="0" fontId="7" fillId="6" borderId="31" xfId="4" applyFont="1" applyFill="1" applyBorder="1" applyAlignment="1" applyProtection="1">
      <alignment horizontal="center" vertical="center" wrapText="1"/>
      <protection locked="0"/>
    </xf>
    <xf numFmtId="44" fontId="3" fillId="4" borderId="31" xfId="2" applyFont="1" applyFill="1" applyBorder="1" applyAlignment="1" applyProtection="1">
      <alignment horizontal="center" vertical="center" wrapText="1"/>
      <protection locked="0"/>
    </xf>
    <xf numFmtId="44" fontId="3" fillId="4" borderId="0" xfId="2" applyFont="1" applyFill="1" applyBorder="1" applyAlignment="1" applyProtection="1">
      <alignment horizontal="center" vertical="center" wrapText="1"/>
      <protection locked="0"/>
    </xf>
    <xf numFmtId="0" fontId="3" fillId="0" borderId="15" xfId="3" applyFont="1" applyBorder="1" applyAlignment="1" applyProtection="1">
      <alignment horizontal="center" vertical="center"/>
      <protection locked="0"/>
    </xf>
    <xf numFmtId="0" fontId="3" fillId="0" borderId="17" xfId="3" applyFont="1" applyBorder="1" applyAlignment="1" applyProtection="1">
      <alignment horizontal="center" vertical="center"/>
      <protection locked="0"/>
    </xf>
    <xf numFmtId="0" fontId="3" fillId="0" borderId="15" xfId="3" applyFont="1" applyBorder="1" applyAlignment="1" applyProtection="1">
      <alignment horizontal="center" vertical="center" wrapText="1"/>
      <protection locked="0"/>
    </xf>
    <xf numFmtId="44" fontId="3" fillId="0" borderId="14" xfId="2" applyFont="1" applyBorder="1" applyAlignment="1" applyProtection="1">
      <alignment horizontal="center" vertical="center"/>
      <protection locked="0"/>
    </xf>
    <xf numFmtId="44" fontId="3" fillId="0" borderId="34" xfId="2" applyFont="1" applyBorder="1" applyAlignment="1" applyProtection="1">
      <alignment horizontal="center" vertical="center"/>
      <protection locked="0"/>
    </xf>
    <xf numFmtId="44" fontId="3" fillId="0" borderId="16" xfId="2" applyFont="1" applyBorder="1" applyAlignment="1" applyProtection="1">
      <alignment horizontal="center" vertical="center"/>
      <protection locked="0"/>
    </xf>
    <xf numFmtId="0" fontId="3" fillId="4" borderId="30" xfId="0" applyFont="1" applyFill="1" applyBorder="1" applyAlignment="1" applyProtection="1">
      <alignment horizontal="center" vertical="center" wrapText="1"/>
    </xf>
    <xf numFmtId="0" fontId="3" fillId="4" borderId="33" xfId="0" applyFont="1" applyFill="1" applyBorder="1" applyAlignment="1" applyProtection="1">
      <alignment horizontal="center" vertical="center" wrapText="1"/>
    </xf>
    <xf numFmtId="0" fontId="3" fillId="4" borderId="20" xfId="0" applyFont="1" applyFill="1" applyBorder="1" applyAlignment="1" applyProtection="1">
      <alignment horizontal="center" vertical="center" wrapText="1"/>
    </xf>
    <xf numFmtId="0" fontId="3" fillId="4" borderId="18" xfId="0" applyFont="1" applyFill="1" applyBorder="1" applyAlignment="1" applyProtection="1">
      <alignment horizontal="center" vertical="center" wrapText="1"/>
    </xf>
    <xf numFmtId="0" fontId="3" fillId="4" borderId="22" xfId="0" applyFont="1" applyFill="1" applyBorder="1" applyAlignment="1" applyProtection="1">
      <alignment horizontal="center" vertical="center" wrapText="1"/>
    </xf>
    <xf numFmtId="0" fontId="3" fillId="4" borderId="24" xfId="0" applyFont="1" applyFill="1" applyBorder="1" applyAlignment="1" applyProtection="1">
      <alignment horizontal="center" vertical="center" wrapText="1"/>
    </xf>
    <xf numFmtId="0" fontId="3" fillId="4" borderId="25" xfId="0" applyFont="1" applyFill="1" applyBorder="1" applyAlignment="1" applyProtection="1">
      <alignment horizontal="center" vertical="center" wrapText="1"/>
    </xf>
    <xf numFmtId="0" fontId="3" fillId="4" borderId="32" xfId="0" applyFont="1" applyFill="1" applyBorder="1" applyAlignment="1" applyProtection="1">
      <alignment horizontal="center" vertical="center"/>
    </xf>
    <xf numFmtId="0" fontId="3" fillId="4" borderId="29" xfId="0" applyFont="1" applyFill="1" applyBorder="1" applyAlignment="1" applyProtection="1">
      <alignment horizontal="center" vertical="center"/>
    </xf>
  </cellXfs>
  <cellStyles count="5">
    <cellStyle name="Comma" xfId="1" builtinId="3"/>
    <cellStyle name="Currency" xfId="2" builtinId="4"/>
    <cellStyle name="Good" xfId="4" builtinId="26"/>
    <cellStyle name="Normal" xfId="0" builtinId="0"/>
    <cellStyle name="Norma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3"/>
  <sheetViews>
    <sheetView tabSelected="1" view="pageBreakPreview" zoomScale="70" zoomScaleNormal="70" zoomScaleSheetLayoutView="70" zoomScalePageLayoutView="60" workbookViewId="0">
      <selection activeCell="I4" sqref="I4"/>
    </sheetView>
  </sheetViews>
  <sheetFormatPr defaultRowHeight="16.5" x14ac:dyDescent="0.25"/>
  <cols>
    <col min="1" max="1" width="10.28515625" style="138" customWidth="1"/>
    <col min="2" max="2" width="17" style="139" customWidth="1"/>
    <col min="3" max="3" width="69" style="140" customWidth="1"/>
    <col min="4" max="4" width="8.140625" style="3" bestFit="1" customWidth="1"/>
    <col min="5" max="5" width="4.85546875" style="4" customWidth="1"/>
    <col min="6" max="6" width="21.28515625" style="5" customWidth="1"/>
    <col min="7" max="7" width="11.5703125" style="4" customWidth="1"/>
    <col min="8" max="8" width="7.85546875" style="141" customWidth="1"/>
    <col min="9" max="9" width="21.5703125" style="141" customWidth="1"/>
    <col min="10" max="10" width="10.7109375" style="10" customWidth="1"/>
    <col min="11" max="11" width="9.7109375" style="8" customWidth="1"/>
    <col min="12" max="12" width="16.85546875" style="142" customWidth="1"/>
    <col min="13" max="13" width="13.5703125" style="10" customWidth="1"/>
    <col min="14" max="15" width="15.7109375" style="5" customWidth="1"/>
    <col min="16" max="16" width="10.42578125" style="11" customWidth="1"/>
    <col min="17" max="17" width="5.5703125" style="11" customWidth="1"/>
    <col min="18" max="18" width="10.42578125" style="12" customWidth="1"/>
    <col min="19" max="19" width="13.42578125" style="11" customWidth="1"/>
    <col min="20" max="20" width="16.7109375" style="11" customWidth="1"/>
    <col min="21" max="21" width="17.28515625" style="11" bestFit="1" customWidth="1"/>
    <col min="22" max="22" width="15.42578125" style="11" bestFit="1" customWidth="1"/>
    <col min="23" max="23" width="17.28515625" style="11" bestFit="1" customWidth="1"/>
    <col min="24" max="16384" width="9.140625" style="5"/>
  </cols>
  <sheetData>
    <row r="1" spans="1:23" ht="17.25" thickBot="1" x14ac:dyDescent="0.3">
      <c r="A1" s="1"/>
      <c r="B1" s="1"/>
      <c r="C1" s="2"/>
      <c r="H1" s="6"/>
      <c r="I1" s="7"/>
      <c r="J1" s="5"/>
      <c r="L1" s="9"/>
      <c r="M1" s="5"/>
      <c r="N1" s="10"/>
      <c r="O1" s="10"/>
      <c r="S1" s="13"/>
    </row>
    <row r="2" spans="1:23" s="25" customFormat="1" ht="63" customHeight="1" x14ac:dyDescent="0.25">
      <c r="A2" s="14" t="s">
        <v>165</v>
      </c>
      <c r="B2" s="15" t="s">
        <v>164</v>
      </c>
      <c r="C2" s="15" t="s">
        <v>163</v>
      </c>
      <c r="D2" s="156" t="s">
        <v>162</v>
      </c>
      <c r="E2" s="157"/>
      <c r="F2" s="16" t="s">
        <v>161</v>
      </c>
      <c r="G2" s="17" t="s">
        <v>160</v>
      </c>
      <c r="H2" s="164" t="s">
        <v>159</v>
      </c>
      <c r="I2" s="163"/>
      <c r="J2" s="18" t="s">
        <v>158</v>
      </c>
      <c r="K2" s="19" t="s">
        <v>157</v>
      </c>
      <c r="L2" s="20" t="s">
        <v>156</v>
      </c>
      <c r="M2" s="18" t="s">
        <v>155</v>
      </c>
      <c r="N2" s="18" t="s">
        <v>154</v>
      </c>
      <c r="O2" s="18" t="s">
        <v>153</v>
      </c>
      <c r="P2" s="21" t="s">
        <v>204</v>
      </c>
      <c r="Q2" s="148" t="s">
        <v>203</v>
      </c>
      <c r="R2" s="147" t="s">
        <v>152</v>
      </c>
      <c r="S2" s="22" t="s">
        <v>151</v>
      </c>
      <c r="T2" s="22" t="s">
        <v>150</v>
      </c>
      <c r="U2" s="21" t="s">
        <v>149</v>
      </c>
      <c r="V2" s="23" t="s">
        <v>148</v>
      </c>
      <c r="W2" s="24" t="s">
        <v>147</v>
      </c>
    </row>
    <row r="3" spans="1:23" s="35" customFormat="1" ht="14.25" customHeight="1" x14ac:dyDescent="0.25">
      <c r="A3" s="26"/>
      <c r="B3" s="27"/>
      <c r="C3" s="27"/>
      <c r="D3" s="158"/>
      <c r="E3" s="159"/>
      <c r="F3" s="28"/>
      <c r="G3" s="29"/>
      <c r="H3" s="158" t="s">
        <v>146</v>
      </c>
      <c r="I3" s="160"/>
      <c r="J3" s="30"/>
      <c r="K3" s="158" t="s">
        <v>146</v>
      </c>
      <c r="L3" s="160"/>
      <c r="M3" s="30"/>
      <c r="N3" s="30"/>
      <c r="O3" s="30"/>
      <c r="P3" s="31"/>
      <c r="Q3" s="149"/>
      <c r="R3" s="146"/>
      <c r="S3" s="32"/>
      <c r="T3" s="32"/>
      <c r="U3" s="31"/>
      <c r="V3" s="33"/>
      <c r="W3" s="34"/>
    </row>
    <row r="4" spans="1:23" s="35" customFormat="1" ht="28.5" customHeight="1" x14ac:dyDescent="0.25">
      <c r="A4" s="26"/>
      <c r="B4" s="27"/>
      <c r="C4" s="27"/>
      <c r="D4" s="161"/>
      <c r="E4" s="162"/>
      <c r="F4" s="28"/>
      <c r="G4" s="29"/>
      <c r="H4" s="144" t="s">
        <v>145</v>
      </c>
      <c r="I4" s="36" t="s">
        <v>0</v>
      </c>
      <c r="J4" s="30"/>
      <c r="K4" s="37" t="s">
        <v>144</v>
      </c>
      <c r="L4" s="38" t="s">
        <v>143</v>
      </c>
      <c r="M4" s="30"/>
      <c r="N4" s="30"/>
      <c r="O4" s="30"/>
      <c r="P4" s="31"/>
      <c r="Q4" s="149"/>
      <c r="R4" s="146"/>
      <c r="S4" s="32"/>
      <c r="T4" s="32"/>
      <c r="U4" s="31"/>
      <c r="V4" s="33"/>
      <c r="W4" s="34"/>
    </row>
    <row r="5" spans="1:23" s="47" customFormat="1" ht="15" customHeight="1" thickBot="1" x14ac:dyDescent="0.3">
      <c r="A5" s="39" t="s">
        <v>142</v>
      </c>
      <c r="B5" s="40" t="s">
        <v>141</v>
      </c>
      <c r="C5" s="40" t="s">
        <v>140</v>
      </c>
      <c r="D5" s="150" t="s">
        <v>139</v>
      </c>
      <c r="E5" s="151"/>
      <c r="F5" s="39" t="s">
        <v>138</v>
      </c>
      <c r="G5" s="41" t="s">
        <v>137</v>
      </c>
      <c r="H5" s="152" t="s">
        <v>136</v>
      </c>
      <c r="I5" s="152"/>
      <c r="J5" s="42" t="s">
        <v>135</v>
      </c>
      <c r="K5" s="150" t="s">
        <v>134</v>
      </c>
      <c r="L5" s="150"/>
      <c r="M5" s="42" t="s">
        <v>133</v>
      </c>
      <c r="N5" s="41" t="s">
        <v>132</v>
      </c>
      <c r="O5" s="41" t="s">
        <v>131</v>
      </c>
      <c r="P5" s="153" t="s">
        <v>130</v>
      </c>
      <c r="Q5" s="154"/>
      <c r="R5" s="155"/>
      <c r="S5" s="43" t="s">
        <v>129</v>
      </c>
      <c r="T5" s="43" t="s">
        <v>128</v>
      </c>
      <c r="U5" s="44" t="s">
        <v>127</v>
      </c>
      <c r="V5" s="45" t="s">
        <v>126</v>
      </c>
      <c r="W5" s="46" t="s">
        <v>125</v>
      </c>
    </row>
    <row r="6" spans="1:23" s="61" customFormat="1" ht="18.75" customHeight="1" x14ac:dyDescent="0.25">
      <c r="A6" s="48" t="s">
        <v>124</v>
      </c>
      <c r="B6" s="49"/>
      <c r="C6" s="50"/>
      <c r="D6" s="51"/>
      <c r="E6" s="52"/>
      <c r="F6" s="53"/>
      <c r="G6" s="54"/>
      <c r="H6" s="55"/>
      <c r="I6" s="55"/>
      <c r="J6" s="56"/>
      <c r="K6" s="56"/>
      <c r="L6" s="56"/>
      <c r="M6" s="56"/>
      <c r="N6" s="56"/>
      <c r="O6" s="56"/>
      <c r="P6" s="57"/>
      <c r="Q6" s="57"/>
      <c r="R6" s="57"/>
      <c r="S6" s="58"/>
      <c r="T6" s="58"/>
      <c r="U6" s="58"/>
      <c r="V6" s="59"/>
      <c r="W6" s="60"/>
    </row>
    <row r="7" spans="1:23" ht="20.25" customHeight="1" x14ac:dyDescent="0.25">
      <c r="A7" s="62"/>
      <c r="B7" s="63"/>
      <c r="C7" s="64"/>
      <c r="D7" s="65"/>
      <c r="E7" s="66"/>
      <c r="F7" s="67"/>
      <c r="G7" s="64"/>
      <c r="H7" s="64"/>
      <c r="I7" s="64"/>
      <c r="J7" s="64"/>
      <c r="K7" s="64"/>
      <c r="L7" s="64"/>
      <c r="M7" s="64"/>
      <c r="N7" s="64"/>
      <c r="O7" s="64"/>
      <c r="P7" s="68"/>
      <c r="Q7" s="68"/>
      <c r="R7" s="68"/>
      <c r="S7" s="69"/>
      <c r="T7" s="69"/>
      <c r="U7" s="68"/>
      <c r="V7" s="70"/>
      <c r="W7" s="71"/>
    </row>
    <row r="8" spans="1:23" s="83" customFormat="1" ht="69.95" customHeight="1" x14ac:dyDescent="0.25">
      <c r="A8" s="72" t="s">
        <v>123</v>
      </c>
      <c r="B8" s="73" t="s">
        <v>122</v>
      </c>
      <c r="C8" s="74" t="s">
        <v>121</v>
      </c>
      <c r="D8" s="75">
        <v>3500</v>
      </c>
      <c r="E8" s="76" t="s">
        <v>0</v>
      </c>
      <c r="F8" s="77"/>
      <c r="G8" s="78"/>
      <c r="H8" s="78"/>
      <c r="I8" s="78"/>
      <c r="J8" s="74"/>
      <c r="K8" s="74"/>
      <c r="L8" s="74"/>
      <c r="M8" s="74"/>
      <c r="N8" s="74"/>
      <c r="O8" s="74"/>
      <c r="P8" s="79"/>
      <c r="Q8" s="79"/>
      <c r="R8" s="79"/>
      <c r="S8" s="80"/>
      <c r="T8" s="80"/>
      <c r="U8" s="79"/>
      <c r="V8" s="81"/>
      <c r="W8" s="82"/>
    </row>
    <row r="9" spans="1:23" s="83" customFormat="1" ht="69.95" customHeight="1" x14ac:dyDescent="0.25">
      <c r="A9" s="72" t="s">
        <v>120</v>
      </c>
      <c r="B9" s="73" t="s">
        <v>119</v>
      </c>
      <c r="C9" s="74" t="s">
        <v>118</v>
      </c>
      <c r="D9" s="75">
        <v>2100</v>
      </c>
      <c r="E9" s="76" t="s">
        <v>0</v>
      </c>
      <c r="F9" s="77"/>
      <c r="G9" s="78"/>
      <c r="H9" s="78"/>
      <c r="I9" s="78"/>
      <c r="J9" s="74"/>
      <c r="K9" s="74"/>
      <c r="L9" s="74"/>
      <c r="M9" s="74"/>
      <c r="N9" s="74"/>
      <c r="O9" s="74"/>
      <c r="P9" s="79"/>
      <c r="Q9" s="79"/>
      <c r="R9" s="79"/>
      <c r="S9" s="80"/>
      <c r="T9" s="80"/>
      <c r="U9" s="79"/>
      <c r="V9" s="81"/>
      <c r="W9" s="82"/>
    </row>
    <row r="10" spans="1:23" s="83" customFormat="1" ht="69.95" customHeight="1" x14ac:dyDescent="0.25">
      <c r="A10" s="72" t="s">
        <v>117</v>
      </c>
      <c r="B10" s="73" t="s">
        <v>116</v>
      </c>
      <c r="C10" s="74" t="s">
        <v>115</v>
      </c>
      <c r="D10" s="75">
        <v>1200</v>
      </c>
      <c r="E10" s="76" t="s">
        <v>0</v>
      </c>
      <c r="F10" s="77"/>
      <c r="G10" s="78"/>
      <c r="H10" s="78"/>
      <c r="I10" s="78"/>
      <c r="J10" s="74"/>
      <c r="K10" s="74"/>
      <c r="L10" s="74"/>
      <c r="M10" s="74"/>
      <c r="N10" s="74"/>
      <c r="O10" s="74"/>
      <c r="P10" s="79"/>
      <c r="Q10" s="79"/>
      <c r="R10" s="79"/>
      <c r="S10" s="80"/>
      <c r="T10" s="80"/>
      <c r="U10" s="79"/>
      <c r="V10" s="81"/>
      <c r="W10" s="82"/>
    </row>
    <row r="11" spans="1:23" s="83" customFormat="1" ht="69.95" customHeight="1" x14ac:dyDescent="0.25">
      <c r="A11" s="72" t="s">
        <v>114</v>
      </c>
      <c r="B11" s="73" t="s">
        <v>113</v>
      </c>
      <c r="C11" s="74" t="s">
        <v>112</v>
      </c>
      <c r="D11" s="75">
        <v>1200</v>
      </c>
      <c r="E11" s="76" t="s">
        <v>0</v>
      </c>
      <c r="F11" s="77"/>
      <c r="G11" s="78"/>
      <c r="H11" s="78"/>
      <c r="I11" s="78"/>
      <c r="J11" s="74"/>
      <c r="K11" s="74"/>
      <c r="L11" s="74"/>
      <c r="M11" s="74"/>
      <c r="N11" s="74"/>
      <c r="O11" s="74"/>
      <c r="P11" s="79"/>
      <c r="Q11" s="79"/>
      <c r="R11" s="79"/>
      <c r="S11" s="80"/>
      <c r="T11" s="80"/>
      <c r="U11" s="79"/>
      <c r="V11" s="81"/>
      <c r="W11" s="82"/>
    </row>
    <row r="12" spans="1:23" s="83" customFormat="1" ht="84.95" customHeight="1" x14ac:dyDescent="0.25">
      <c r="A12" s="72" t="s">
        <v>111</v>
      </c>
      <c r="B12" s="73" t="s">
        <v>110</v>
      </c>
      <c r="C12" s="74" t="s">
        <v>109</v>
      </c>
      <c r="D12" s="75">
        <v>300</v>
      </c>
      <c r="E12" s="76" t="s">
        <v>0</v>
      </c>
      <c r="F12" s="77"/>
      <c r="G12" s="78"/>
      <c r="H12" s="78"/>
      <c r="I12" s="78"/>
      <c r="J12" s="74"/>
      <c r="K12" s="74"/>
      <c r="L12" s="74"/>
      <c r="M12" s="74"/>
      <c r="N12" s="74"/>
      <c r="O12" s="74"/>
      <c r="P12" s="79"/>
      <c r="Q12" s="79"/>
      <c r="R12" s="79"/>
      <c r="S12" s="80"/>
      <c r="T12" s="80"/>
      <c r="U12" s="79"/>
      <c r="V12" s="81"/>
      <c r="W12" s="82"/>
    </row>
    <row r="13" spans="1:23" s="83" customFormat="1" ht="84.95" customHeight="1" x14ac:dyDescent="0.25">
      <c r="A13" s="72" t="s">
        <v>108</v>
      </c>
      <c r="B13" s="73" t="s">
        <v>107</v>
      </c>
      <c r="C13" s="74" t="s">
        <v>106</v>
      </c>
      <c r="D13" s="75">
        <v>2000</v>
      </c>
      <c r="E13" s="76" t="s">
        <v>0</v>
      </c>
      <c r="F13" s="77"/>
      <c r="G13" s="78"/>
      <c r="H13" s="78"/>
      <c r="I13" s="78"/>
      <c r="J13" s="74"/>
      <c r="K13" s="74"/>
      <c r="L13" s="74" t="s">
        <v>105</v>
      </c>
      <c r="M13" s="74"/>
      <c r="N13" s="74"/>
      <c r="O13" s="74"/>
      <c r="P13" s="79"/>
      <c r="Q13" s="79"/>
      <c r="R13" s="79"/>
      <c r="S13" s="80"/>
      <c r="T13" s="80"/>
      <c r="U13" s="79"/>
      <c r="V13" s="81"/>
      <c r="W13" s="82"/>
    </row>
    <row r="14" spans="1:23" s="83" customFormat="1" ht="69.95" customHeight="1" x14ac:dyDescent="0.25">
      <c r="A14" s="72" t="s">
        <v>104</v>
      </c>
      <c r="B14" s="73" t="s">
        <v>103</v>
      </c>
      <c r="C14" s="74" t="s">
        <v>102</v>
      </c>
      <c r="D14" s="75">
        <v>7000</v>
      </c>
      <c r="E14" s="76" t="s">
        <v>0</v>
      </c>
      <c r="F14" s="77"/>
      <c r="G14" s="78"/>
      <c r="H14" s="78"/>
      <c r="I14" s="78"/>
      <c r="J14" s="74"/>
      <c r="K14" s="74"/>
      <c r="L14" s="74"/>
      <c r="M14" s="74"/>
      <c r="N14" s="74"/>
      <c r="O14" s="74"/>
      <c r="P14" s="79"/>
      <c r="Q14" s="79"/>
      <c r="R14" s="79"/>
      <c r="S14" s="80"/>
      <c r="T14" s="80"/>
      <c r="U14" s="79"/>
      <c r="V14" s="81"/>
      <c r="W14" s="82"/>
    </row>
    <row r="15" spans="1:23" s="83" customFormat="1" ht="69.95" customHeight="1" x14ac:dyDescent="0.25">
      <c r="A15" s="72" t="s">
        <v>101</v>
      </c>
      <c r="B15" s="73" t="s">
        <v>100</v>
      </c>
      <c r="C15" s="74" t="s">
        <v>99</v>
      </c>
      <c r="D15" s="75">
        <v>450</v>
      </c>
      <c r="E15" s="76" t="s">
        <v>0</v>
      </c>
      <c r="F15" s="77"/>
      <c r="G15" s="78"/>
      <c r="H15" s="78"/>
      <c r="I15" s="78"/>
      <c r="J15" s="74"/>
      <c r="K15" s="74"/>
      <c r="L15" s="74"/>
      <c r="M15" s="74"/>
      <c r="N15" s="74"/>
      <c r="O15" s="74"/>
      <c r="P15" s="79"/>
      <c r="Q15" s="79"/>
      <c r="R15" s="79"/>
      <c r="S15" s="80"/>
      <c r="T15" s="80"/>
      <c r="U15" s="79"/>
      <c r="V15" s="81"/>
      <c r="W15" s="82"/>
    </row>
    <row r="16" spans="1:23" s="83" customFormat="1" ht="69.95" customHeight="1" x14ac:dyDescent="0.25">
      <c r="A16" s="72" t="s">
        <v>169</v>
      </c>
      <c r="B16" s="73" t="s">
        <v>168</v>
      </c>
      <c r="C16" s="74" t="s">
        <v>167</v>
      </c>
      <c r="D16" s="75">
        <v>200</v>
      </c>
      <c r="E16" s="76" t="s">
        <v>0</v>
      </c>
      <c r="F16" s="77"/>
      <c r="G16" s="78"/>
      <c r="H16" s="78"/>
      <c r="I16" s="78"/>
      <c r="J16" s="74"/>
      <c r="K16" s="74"/>
      <c r="L16" s="74"/>
      <c r="M16" s="74"/>
      <c r="N16" s="74"/>
      <c r="O16" s="74"/>
      <c r="P16" s="79"/>
      <c r="Q16" s="79"/>
      <c r="R16" s="79"/>
      <c r="S16" s="80"/>
      <c r="T16" s="80"/>
      <c r="U16" s="79"/>
      <c r="V16" s="81"/>
      <c r="W16" s="82"/>
    </row>
    <row r="17" spans="1:23" s="61" customFormat="1" ht="18.75" customHeight="1" x14ac:dyDescent="0.25">
      <c r="A17" s="48" t="s">
        <v>98</v>
      </c>
      <c r="B17" s="49"/>
      <c r="C17" s="50"/>
      <c r="D17" s="51"/>
      <c r="E17" s="52"/>
      <c r="F17" s="53"/>
      <c r="G17" s="54"/>
      <c r="H17" s="55"/>
      <c r="I17" s="55"/>
      <c r="J17" s="56"/>
      <c r="K17" s="56"/>
      <c r="L17" s="56"/>
      <c r="M17" s="56"/>
      <c r="N17" s="56"/>
      <c r="O17" s="56"/>
      <c r="P17" s="57"/>
      <c r="Q17" s="57"/>
      <c r="R17" s="57"/>
      <c r="S17" s="58"/>
      <c r="T17" s="58"/>
      <c r="U17" s="58"/>
      <c r="V17" s="59"/>
      <c r="W17" s="60"/>
    </row>
    <row r="18" spans="1:23" ht="20.25" customHeight="1" x14ac:dyDescent="0.25">
      <c r="A18" s="62"/>
      <c r="B18" s="84"/>
      <c r="C18" s="64"/>
      <c r="D18" s="65"/>
      <c r="E18" s="66"/>
      <c r="F18" s="67"/>
      <c r="G18" s="64"/>
      <c r="H18" s="64"/>
      <c r="I18" s="64"/>
      <c r="J18" s="64"/>
      <c r="K18" s="64"/>
      <c r="L18" s="64"/>
      <c r="M18" s="64"/>
      <c r="N18" s="64"/>
      <c r="O18" s="64"/>
      <c r="P18" s="85"/>
      <c r="Q18" s="85"/>
      <c r="R18" s="85"/>
      <c r="S18" s="86"/>
      <c r="T18" s="86"/>
      <c r="U18" s="85"/>
      <c r="V18" s="70"/>
      <c r="W18" s="71"/>
    </row>
    <row r="19" spans="1:23" s="96" customFormat="1" ht="69.95" customHeight="1" x14ac:dyDescent="0.25">
      <c r="A19" s="72" t="s">
        <v>97</v>
      </c>
      <c r="B19" s="73" t="s">
        <v>199</v>
      </c>
      <c r="C19" s="143" t="s">
        <v>200</v>
      </c>
      <c r="D19" s="75">
        <v>750</v>
      </c>
      <c r="E19" s="87" t="s">
        <v>0</v>
      </c>
      <c r="F19" s="88"/>
      <c r="G19" s="89"/>
      <c r="H19" s="89"/>
      <c r="I19" s="90"/>
      <c r="J19" s="91"/>
      <c r="K19" s="91"/>
      <c r="L19" s="91"/>
      <c r="M19" s="91"/>
      <c r="N19" s="91"/>
      <c r="O19" s="91"/>
      <c r="P19" s="92"/>
      <c r="Q19" s="92"/>
      <c r="R19" s="92"/>
      <c r="S19" s="93"/>
      <c r="T19" s="93"/>
      <c r="U19" s="92"/>
      <c r="V19" s="94"/>
      <c r="W19" s="95"/>
    </row>
    <row r="20" spans="1:23" s="96" customFormat="1" ht="69.95" customHeight="1" x14ac:dyDescent="0.25">
      <c r="A20" s="72" t="s">
        <v>94</v>
      </c>
      <c r="B20" s="73" t="s">
        <v>69</v>
      </c>
      <c r="C20" s="74" t="s">
        <v>68</v>
      </c>
      <c r="D20" s="75">
        <v>4000</v>
      </c>
      <c r="E20" s="87" t="s">
        <v>0</v>
      </c>
      <c r="F20" s="88"/>
      <c r="G20" s="89"/>
      <c r="H20" s="89"/>
      <c r="I20" s="90"/>
      <c r="J20" s="91"/>
      <c r="K20" s="91"/>
      <c r="L20" s="91"/>
      <c r="M20" s="91"/>
      <c r="N20" s="91"/>
      <c r="O20" s="91"/>
      <c r="P20" s="92"/>
      <c r="Q20" s="92"/>
      <c r="R20" s="92"/>
      <c r="S20" s="93"/>
      <c r="T20" s="93"/>
      <c r="U20" s="92"/>
      <c r="V20" s="94"/>
      <c r="W20" s="95"/>
    </row>
    <row r="21" spans="1:23" s="96" customFormat="1" ht="84.95" customHeight="1" x14ac:dyDescent="0.25">
      <c r="A21" s="72" t="s">
        <v>91</v>
      </c>
      <c r="B21" s="97" t="s">
        <v>36</v>
      </c>
      <c r="C21" s="91" t="s">
        <v>64</v>
      </c>
      <c r="D21" s="98">
        <v>1000</v>
      </c>
      <c r="E21" s="87" t="s">
        <v>0</v>
      </c>
      <c r="F21" s="88"/>
      <c r="G21" s="89"/>
      <c r="H21" s="89"/>
      <c r="I21" s="90"/>
      <c r="J21" s="91"/>
      <c r="K21" s="91"/>
      <c r="L21" s="91"/>
      <c r="M21" s="91"/>
      <c r="N21" s="91"/>
      <c r="O21" s="91"/>
      <c r="P21" s="92"/>
      <c r="Q21" s="92"/>
      <c r="R21" s="92"/>
      <c r="S21" s="93"/>
      <c r="T21" s="93"/>
      <c r="U21" s="92"/>
      <c r="V21" s="94"/>
      <c r="W21" s="95"/>
    </row>
    <row r="22" spans="1:23" s="96" customFormat="1" ht="84.95" customHeight="1" x14ac:dyDescent="0.25">
      <c r="A22" s="72" t="s">
        <v>88</v>
      </c>
      <c r="B22" s="91" t="s">
        <v>195</v>
      </c>
      <c r="C22" s="91" t="s">
        <v>196</v>
      </c>
      <c r="D22" s="100">
        <v>3500</v>
      </c>
      <c r="E22" s="87" t="s">
        <v>0</v>
      </c>
      <c r="F22" s="88"/>
      <c r="G22" s="89"/>
      <c r="H22" s="89"/>
      <c r="I22" s="89"/>
      <c r="J22" s="101"/>
      <c r="K22" s="91"/>
      <c r="L22" s="91"/>
      <c r="M22" s="101"/>
      <c r="N22" s="91"/>
      <c r="O22" s="91"/>
      <c r="P22" s="92"/>
      <c r="Q22" s="92"/>
      <c r="R22" s="92"/>
      <c r="S22" s="93"/>
      <c r="T22" s="93"/>
      <c r="U22" s="92"/>
      <c r="V22" s="94"/>
      <c r="W22" s="95"/>
    </row>
    <row r="23" spans="1:23" s="96" customFormat="1" ht="84.95" customHeight="1" x14ac:dyDescent="0.25">
      <c r="A23" s="72" t="s">
        <v>85</v>
      </c>
      <c r="B23" s="102" t="s">
        <v>90</v>
      </c>
      <c r="C23" s="91" t="s">
        <v>89</v>
      </c>
      <c r="D23" s="98">
        <f>800*7</f>
        <v>5600</v>
      </c>
      <c r="E23" s="87" t="s">
        <v>0</v>
      </c>
      <c r="F23" s="88"/>
      <c r="G23" s="89"/>
      <c r="H23" s="89"/>
      <c r="I23" s="89"/>
      <c r="J23" s="91"/>
      <c r="K23" s="91"/>
      <c r="L23" s="91"/>
      <c r="M23" s="91"/>
      <c r="N23" s="91"/>
      <c r="O23" s="91"/>
      <c r="P23" s="92"/>
      <c r="Q23" s="92"/>
      <c r="R23" s="92"/>
      <c r="S23" s="93"/>
      <c r="T23" s="93"/>
      <c r="U23" s="92"/>
      <c r="V23" s="94"/>
      <c r="W23" s="95"/>
    </row>
    <row r="24" spans="1:23" s="83" customFormat="1" ht="69.95" customHeight="1" x14ac:dyDescent="0.25">
      <c r="A24" s="72" t="s">
        <v>82</v>
      </c>
      <c r="B24" s="73" t="s">
        <v>96</v>
      </c>
      <c r="C24" s="74" t="s">
        <v>95</v>
      </c>
      <c r="D24" s="75">
        <v>5000</v>
      </c>
      <c r="E24" s="76" t="s">
        <v>0</v>
      </c>
      <c r="F24" s="77"/>
      <c r="G24" s="78"/>
      <c r="H24" s="78"/>
      <c r="I24" s="78"/>
      <c r="J24" s="74"/>
      <c r="K24" s="74"/>
      <c r="L24" s="74"/>
      <c r="M24" s="74"/>
      <c r="N24" s="74"/>
      <c r="O24" s="74"/>
      <c r="P24" s="79"/>
      <c r="Q24" s="79"/>
      <c r="R24" s="79"/>
      <c r="S24" s="80"/>
      <c r="T24" s="80"/>
      <c r="U24" s="79"/>
      <c r="V24" s="81"/>
      <c r="W24" s="82"/>
    </row>
    <row r="25" spans="1:23" s="83" customFormat="1" ht="84.95" customHeight="1" x14ac:dyDescent="0.25">
      <c r="A25" s="72" t="s">
        <v>79</v>
      </c>
      <c r="B25" s="73" t="s">
        <v>194</v>
      </c>
      <c r="C25" s="74" t="s">
        <v>193</v>
      </c>
      <c r="D25" s="75">
        <v>500</v>
      </c>
      <c r="E25" s="76" t="s">
        <v>0</v>
      </c>
      <c r="F25" s="77"/>
      <c r="G25" s="78"/>
      <c r="H25" s="78"/>
      <c r="I25" s="78"/>
      <c r="J25" s="74"/>
      <c r="K25" s="74"/>
      <c r="L25" s="74"/>
      <c r="M25" s="74"/>
      <c r="N25" s="74"/>
      <c r="O25" s="74"/>
      <c r="P25" s="79"/>
      <c r="Q25" s="79"/>
      <c r="R25" s="79"/>
      <c r="S25" s="80"/>
      <c r="T25" s="80"/>
      <c r="U25" s="79"/>
      <c r="V25" s="81"/>
      <c r="W25" s="82"/>
    </row>
    <row r="26" spans="1:23" s="96" customFormat="1" ht="69.95" customHeight="1" x14ac:dyDescent="0.25">
      <c r="A26" s="72" t="s">
        <v>76</v>
      </c>
      <c r="B26" s="102" t="s">
        <v>87</v>
      </c>
      <c r="C26" s="91" t="s">
        <v>86</v>
      </c>
      <c r="D26" s="98">
        <v>2500</v>
      </c>
      <c r="E26" s="87" t="s">
        <v>0</v>
      </c>
      <c r="F26" s="88"/>
      <c r="G26" s="89"/>
      <c r="H26" s="89"/>
      <c r="I26" s="89"/>
      <c r="J26" s="91"/>
      <c r="K26" s="91"/>
      <c r="L26" s="91"/>
      <c r="M26" s="91"/>
      <c r="N26" s="91"/>
      <c r="O26" s="91"/>
      <c r="P26" s="92"/>
      <c r="Q26" s="92"/>
      <c r="R26" s="92"/>
      <c r="S26" s="93"/>
      <c r="T26" s="93"/>
      <c r="U26" s="92"/>
      <c r="V26" s="94"/>
      <c r="W26" s="95"/>
    </row>
    <row r="27" spans="1:23" s="96" customFormat="1" ht="84.95" customHeight="1" x14ac:dyDescent="0.25">
      <c r="A27" s="72" t="s">
        <v>73</v>
      </c>
      <c r="B27" s="102" t="s">
        <v>84</v>
      </c>
      <c r="C27" s="91" t="s">
        <v>83</v>
      </c>
      <c r="D27" s="98">
        <v>2500</v>
      </c>
      <c r="E27" s="87" t="s">
        <v>0</v>
      </c>
      <c r="F27" s="88"/>
      <c r="G27" s="89"/>
      <c r="H27" s="89"/>
      <c r="I27" s="89"/>
      <c r="J27" s="91"/>
      <c r="K27" s="91"/>
      <c r="L27" s="91"/>
      <c r="M27" s="91"/>
      <c r="N27" s="91"/>
      <c r="O27" s="91"/>
      <c r="P27" s="92"/>
      <c r="Q27" s="92"/>
      <c r="R27" s="92"/>
      <c r="S27" s="93"/>
      <c r="T27" s="93"/>
      <c r="U27" s="92"/>
      <c r="V27" s="94"/>
      <c r="W27" s="95"/>
    </row>
    <row r="28" spans="1:23" s="83" customFormat="1" ht="69.95" customHeight="1" x14ac:dyDescent="0.25">
      <c r="A28" s="72" t="s">
        <v>192</v>
      </c>
      <c r="B28" s="73" t="s">
        <v>93</v>
      </c>
      <c r="C28" s="74" t="s">
        <v>92</v>
      </c>
      <c r="D28" s="75">
        <v>5000</v>
      </c>
      <c r="E28" s="76" t="s">
        <v>0</v>
      </c>
      <c r="F28" s="77"/>
      <c r="G28" s="78"/>
      <c r="H28" s="78"/>
      <c r="I28" s="78"/>
      <c r="J28" s="74"/>
      <c r="K28" s="74"/>
      <c r="L28" s="74"/>
      <c r="M28" s="74"/>
      <c r="N28" s="74"/>
      <c r="O28" s="74"/>
      <c r="P28" s="79"/>
      <c r="Q28" s="79"/>
      <c r="R28" s="79"/>
      <c r="S28" s="80"/>
      <c r="T28" s="80"/>
      <c r="U28" s="79"/>
      <c r="V28" s="81"/>
      <c r="W28" s="82"/>
    </row>
    <row r="29" spans="1:23" s="96" customFormat="1" ht="69.95" customHeight="1" x14ac:dyDescent="0.25">
      <c r="A29" s="72" t="s">
        <v>70</v>
      </c>
      <c r="B29" s="73" t="s">
        <v>81</v>
      </c>
      <c r="C29" s="74" t="s">
        <v>80</v>
      </c>
      <c r="D29" s="75">
        <v>1500</v>
      </c>
      <c r="E29" s="87" t="s">
        <v>0</v>
      </c>
      <c r="F29" s="88"/>
      <c r="G29" s="89"/>
      <c r="H29" s="89"/>
      <c r="I29" s="90"/>
      <c r="J29" s="91"/>
      <c r="K29" s="91"/>
      <c r="L29" s="91"/>
      <c r="M29" s="91"/>
      <c r="N29" s="91"/>
      <c r="O29" s="91"/>
      <c r="P29" s="92"/>
      <c r="Q29" s="92"/>
      <c r="R29" s="92"/>
      <c r="S29" s="93"/>
      <c r="T29" s="93"/>
      <c r="U29" s="92"/>
      <c r="V29" s="94"/>
      <c r="W29" s="95"/>
    </row>
    <row r="30" spans="1:23" s="96" customFormat="1" ht="69.95" customHeight="1" x14ac:dyDescent="0.25">
      <c r="A30" s="72" t="s">
        <v>178</v>
      </c>
      <c r="B30" s="73" t="s">
        <v>78</v>
      </c>
      <c r="C30" s="74" t="s">
        <v>77</v>
      </c>
      <c r="D30" s="75">
        <v>2000</v>
      </c>
      <c r="E30" s="87" t="s">
        <v>0</v>
      </c>
      <c r="F30" s="88"/>
      <c r="G30" s="89"/>
      <c r="H30" s="89"/>
      <c r="I30" s="90"/>
      <c r="J30" s="91"/>
      <c r="K30" s="91"/>
      <c r="L30" s="91"/>
      <c r="M30" s="91"/>
      <c r="N30" s="91"/>
      <c r="O30" s="91"/>
      <c r="P30" s="92"/>
      <c r="Q30" s="92"/>
      <c r="R30" s="92"/>
      <c r="S30" s="93"/>
      <c r="T30" s="93"/>
      <c r="U30" s="92"/>
      <c r="V30" s="94"/>
      <c r="W30" s="95"/>
    </row>
    <row r="31" spans="1:23" s="96" customFormat="1" ht="84.95" customHeight="1" x14ac:dyDescent="0.25">
      <c r="A31" s="72" t="s">
        <v>179</v>
      </c>
      <c r="B31" s="73" t="s">
        <v>75</v>
      </c>
      <c r="C31" s="74" t="s">
        <v>74</v>
      </c>
      <c r="D31" s="75">
        <v>2000</v>
      </c>
      <c r="E31" s="87" t="s">
        <v>0</v>
      </c>
      <c r="F31" s="88"/>
      <c r="G31" s="89"/>
      <c r="H31" s="89"/>
      <c r="I31" s="90"/>
      <c r="J31" s="91"/>
      <c r="K31" s="91"/>
      <c r="L31" s="91"/>
      <c r="M31" s="91"/>
      <c r="N31" s="91"/>
      <c r="O31" s="91"/>
      <c r="P31" s="92"/>
      <c r="Q31" s="92"/>
      <c r="R31" s="92"/>
      <c r="S31" s="93"/>
      <c r="T31" s="93"/>
      <c r="U31" s="92"/>
      <c r="V31" s="94"/>
      <c r="W31" s="95"/>
    </row>
    <row r="32" spans="1:23" s="96" customFormat="1" ht="69.95" customHeight="1" x14ac:dyDescent="0.25">
      <c r="A32" s="72" t="s">
        <v>197</v>
      </c>
      <c r="B32" s="73" t="s">
        <v>72</v>
      </c>
      <c r="C32" s="74" t="s">
        <v>71</v>
      </c>
      <c r="D32" s="75">
        <v>1500</v>
      </c>
      <c r="E32" s="87" t="s">
        <v>0</v>
      </c>
      <c r="F32" s="88"/>
      <c r="G32" s="89"/>
      <c r="H32" s="89"/>
      <c r="I32" s="90"/>
      <c r="J32" s="91"/>
      <c r="K32" s="91"/>
      <c r="L32" s="91"/>
      <c r="M32" s="91"/>
      <c r="N32" s="91"/>
      <c r="O32" s="91"/>
      <c r="P32" s="92"/>
      <c r="Q32" s="92"/>
      <c r="R32" s="92"/>
      <c r="S32" s="93"/>
      <c r="T32" s="93"/>
      <c r="U32" s="92"/>
      <c r="V32" s="94"/>
      <c r="W32" s="95"/>
    </row>
    <row r="33" spans="1:23" s="96" customFormat="1" ht="69.95" customHeight="1" x14ac:dyDescent="0.25">
      <c r="A33" s="72" t="s">
        <v>198</v>
      </c>
      <c r="B33" s="73" t="s">
        <v>187</v>
      </c>
      <c r="C33" s="145" t="s">
        <v>177</v>
      </c>
      <c r="D33" s="75">
        <v>3500</v>
      </c>
      <c r="E33" s="87" t="s">
        <v>0</v>
      </c>
      <c r="F33" s="88"/>
      <c r="G33" s="89"/>
      <c r="H33" s="89"/>
      <c r="I33" s="90"/>
      <c r="J33" s="91"/>
      <c r="K33" s="91"/>
      <c r="L33" s="91"/>
      <c r="M33" s="91"/>
      <c r="N33" s="91"/>
      <c r="O33" s="91"/>
      <c r="P33" s="92"/>
      <c r="Q33" s="92"/>
      <c r="R33" s="92"/>
      <c r="S33" s="93"/>
      <c r="T33" s="93"/>
      <c r="U33" s="92"/>
      <c r="V33" s="94"/>
      <c r="W33" s="95"/>
    </row>
    <row r="34" spans="1:23" s="96" customFormat="1" ht="69.95" customHeight="1" x14ac:dyDescent="0.25">
      <c r="A34" s="72" t="s">
        <v>201</v>
      </c>
      <c r="B34" s="73" t="s">
        <v>188</v>
      </c>
      <c r="C34" s="145" t="s">
        <v>176</v>
      </c>
      <c r="D34" s="75">
        <v>2500</v>
      </c>
      <c r="E34" s="87" t="s">
        <v>0</v>
      </c>
      <c r="F34" s="88"/>
      <c r="G34" s="89"/>
      <c r="H34" s="89"/>
      <c r="I34" s="90"/>
      <c r="J34" s="91"/>
      <c r="K34" s="91"/>
      <c r="L34" s="91"/>
      <c r="M34" s="91"/>
      <c r="N34" s="91"/>
      <c r="O34" s="91"/>
      <c r="P34" s="92"/>
      <c r="Q34" s="92"/>
      <c r="R34" s="92"/>
      <c r="S34" s="93"/>
      <c r="T34" s="93"/>
      <c r="U34" s="92"/>
      <c r="V34" s="94"/>
      <c r="W34" s="95"/>
    </row>
    <row r="35" spans="1:23" s="61" customFormat="1" ht="18.75" customHeight="1" x14ac:dyDescent="0.25">
      <c r="A35" s="48" t="s">
        <v>67</v>
      </c>
      <c r="B35" s="49"/>
      <c r="C35" s="50"/>
      <c r="D35" s="51"/>
      <c r="E35" s="52"/>
      <c r="F35" s="53"/>
      <c r="G35" s="54"/>
      <c r="H35" s="55"/>
      <c r="I35" s="55"/>
      <c r="J35" s="56"/>
      <c r="K35" s="56"/>
      <c r="L35" s="56"/>
      <c r="M35" s="56"/>
      <c r="N35" s="56"/>
      <c r="O35" s="56"/>
      <c r="P35" s="57"/>
      <c r="Q35" s="57"/>
      <c r="R35" s="57"/>
      <c r="S35" s="58"/>
      <c r="T35" s="58"/>
      <c r="U35" s="58"/>
      <c r="V35" s="59"/>
      <c r="W35" s="60"/>
    </row>
    <row r="36" spans="1:23" s="96" customFormat="1" ht="20.25" customHeight="1" x14ac:dyDescent="0.25">
      <c r="A36" s="62"/>
      <c r="B36" s="84"/>
      <c r="C36" s="64"/>
      <c r="D36" s="65"/>
      <c r="E36" s="66"/>
      <c r="F36" s="67"/>
      <c r="G36" s="64"/>
      <c r="H36" s="64"/>
      <c r="I36" s="64"/>
      <c r="J36" s="64"/>
      <c r="K36" s="64"/>
      <c r="L36" s="64"/>
      <c r="M36" s="64"/>
      <c r="N36" s="64"/>
      <c r="O36" s="64"/>
      <c r="P36" s="85"/>
      <c r="Q36" s="85"/>
      <c r="R36" s="85"/>
      <c r="S36" s="86"/>
      <c r="T36" s="86"/>
      <c r="U36" s="85"/>
      <c r="V36" s="70"/>
      <c r="W36" s="71"/>
    </row>
    <row r="37" spans="1:23" s="96" customFormat="1" ht="69.95" customHeight="1" x14ac:dyDescent="0.25">
      <c r="A37" s="99" t="s">
        <v>66</v>
      </c>
      <c r="B37" s="102" t="s">
        <v>172</v>
      </c>
      <c r="C37" s="91" t="s">
        <v>170</v>
      </c>
      <c r="D37" s="98">
        <v>1500</v>
      </c>
      <c r="E37" s="87" t="s">
        <v>0</v>
      </c>
      <c r="F37" s="88"/>
      <c r="G37" s="89"/>
      <c r="H37" s="89"/>
      <c r="I37" s="89"/>
      <c r="J37" s="91"/>
      <c r="K37" s="91"/>
      <c r="L37" s="91"/>
      <c r="M37" s="91"/>
      <c r="N37" s="91"/>
      <c r="O37" s="91"/>
      <c r="P37" s="92"/>
      <c r="Q37" s="92"/>
      <c r="R37" s="92"/>
      <c r="S37" s="93"/>
      <c r="T37" s="93"/>
      <c r="U37" s="92"/>
      <c r="V37" s="94"/>
      <c r="W37" s="95"/>
    </row>
    <row r="38" spans="1:23" s="96" customFormat="1" ht="69.95" customHeight="1" x14ac:dyDescent="0.25">
      <c r="A38" s="99" t="s">
        <v>65</v>
      </c>
      <c r="B38" s="102" t="s">
        <v>173</v>
      </c>
      <c r="C38" s="91" t="s">
        <v>191</v>
      </c>
      <c r="D38" s="98">
        <v>1500</v>
      </c>
      <c r="E38" s="87" t="s">
        <v>0</v>
      </c>
      <c r="F38" s="88"/>
      <c r="G38" s="89"/>
      <c r="H38" s="89"/>
      <c r="I38" s="89"/>
      <c r="J38" s="91"/>
      <c r="K38" s="91"/>
      <c r="L38" s="91"/>
      <c r="M38" s="91"/>
      <c r="N38" s="91"/>
      <c r="O38" s="91"/>
      <c r="P38" s="92"/>
      <c r="Q38" s="92"/>
      <c r="R38" s="92"/>
      <c r="S38" s="93"/>
      <c r="T38" s="93"/>
      <c r="U38" s="92"/>
      <c r="V38" s="94"/>
      <c r="W38" s="95"/>
    </row>
    <row r="39" spans="1:23" s="96" customFormat="1" ht="84.95" customHeight="1" x14ac:dyDescent="0.25">
      <c r="A39" s="99" t="s">
        <v>63</v>
      </c>
      <c r="B39" s="102" t="s">
        <v>174</v>
      </c>
      <c r="C39" s="91" t="s">
        <v>171</v>
      </c>
      <c r="D39" s="98">
        <v>1500</v>
      </c>
      <c r="E39" s="87" t="s">
        <v>0</v>
      </c>
      <c r="F39" s="88"/>
      <c r="G39" s="89"/>
      <c r="H39" s="89"/>
      <c r="I39" s="89"/>
      <c r="J39" s="91"/>
      <c r="K39" s="91"/>
      <c r="L39" s="91"/>
      <c r="M39" s="91"/>
      <c r="N39" s="91"/>
      <c r="O39" s="91"/>
      <c r="P39" s="92"/>
      <c r="Q39" s="92"/>
      <c r="R39" s="92"/>
      <c r="S39" s="93"/>
      <c r="T39" s="93"/>
      <c r="U39" s="92"/>
      <c r="V39" s="94"/>
      <c r="W39" s="95"/>
    </row>
    <row r="40" spans="1:23" s="96" customFormat="1" ht="84.95" customHeight="1" x14ac:dyDescent="0.25">
      <c r="A40" s="99" t="s">
        <v>60</v>
      </c>
      <c r="B40" s="97" t="s">
        <v>36</v>
      </c>
      <c r="C40" s="91" t="s">
        <v>64</v>
      </c>
      <c r="D40" s="98">
        <v>1000</v>
      </c>
      <c r="E40" s="87" t="s">
        <v>0</v>
      </c>
      <c r="F40" s="88"/>
      <c r="G40" s="89"/>
      <c r="H40" s="89"/>
      <c r="I40" s="90"/>
      <c r="J40" s="91"/>
      <c r="K40" s="91"/>
      <c r="L40" s="91"/>
      <c r="M40" s="91"/>
      <c r="N40" s="91"/>
      <c r="O40" s="91"/>
      <c r="P40" s="92"/>
      <c r="Q40" s="92"/>
      <c r="R40" s="92"/>
      <c r="S40" s="93"/>
      <c r="T40" s="93"/>
      <c r="U40" s="92"/>
      <c r="V40" s="94"/>
      <c r="W40" s="95"/>
    </row>
    <row r="41" spans="1:23" s="96" customFormat="1" ht="69.95" customHeight="1" x14ac:dyDescent="0.25">
      <c r="A41" s="99" t="s">
        <v>59</v>
      </c>
      <c r="B41" s="102" t="s">
        <v>62</v>
      </c>
      <c r="C41" s="91" t="s">
        <v>61</v>
      </c>
      <c r="D41" s="98">
        <v>2000</v>
      </c>
      <c r="E41" s="87" t="s">
        <v>0</v>
      </c>
      <c r="F41" s="88"/>
      <c r="G41" s="89"/>
      <c r="H41" s="89"/>
      <c r="I41" s="89"/>
      <c r="J41" s="91"/>
      <c r="K41" s="91"/>
      <c r="L41" s="91"/>
      <c r="M41" s="91"/>
      <c r="N41" s="91"/>
      <c r="O41" s="91"/>
      <c r="P41" s="92"/>
      <c r="Q41" s="92"/>
      <c r="R41" s="92"/>
      <c r="S41" s="93"/>
      <c r="T41" s="93"/>
      <c r="U41" s="92"/>
      <c r="V41" s="94"/>
      <c r="W41" s="95"/>
    </row>
    <row r="42" spans="1:23" s="96" customFormat="1" ht="69.95" customHeight="1" x14ac:dyDescent="0.25">
      <c r="A42" s="99" t="s">
        <v>56</v>
      </c>
      <c r="B42" s="73" t="s">
        <v>58</v>
      </c>
      <c r="C42" s="91" t="s">
        <v>57</v>
      </c>
      <c r="D42" s="98">
        <v>1300</v>
      </c>
      <c r="E42" s="87" t="s">
        <v>0</v>
      </c>
      <c r="F42" s="88"/>
      <c r="G42" s="89"/>
      <c r="H42" s="89"/>
      <c r="I42" s="89"/>
      <c r="J42" s="91"/>
      <c r="K42" s="91"/>
      <c r="L42" s="91"/>
      <c r="M42" s="91"/>
      <c r="N42" s="91"/>
      <c r="O42" s="91"/>
      <c r="P42" s="92"/>
      <c r="Q42" s="92"/>
      <c r="R42" s="92"/>
      <c r="S42" s="93"/>
      <c r="T42" s="93"/>
      <c r="U42" s="92"/>
      <c r="V42" s="94"/>
      <c r="W42" s="95"/>
    </row>
    <row r="43" spans="1:23" s="96" customFormat="1" ht="84.95" customHeight="1" x14ac:dyDescent="0.25">
      <c r="A43" s="99" t="s">
        <v>55</v>
      </c>
      <c r="B43" s="73" t="s">
        <v>54</v>
      </c>
      <c r="C43" s="91" t="s">
        <v>53</v>
      </c>
      <c r="D43" s="98">
        <v>3000</v>
      </c>
      <c r="E43" s="87" t="s">
        <v>0</v>
      </c>
      <c r="F43" s="88"/>
      <c r="G43" s="89"/>
      <c r="H43" s="89"/>
      <c r="I43" s="89"/>
      <c r="J43" s="91"/>
      <c r="K43" s="91"/>
      <c r="L43" s="91"/>
      <c r="M43" s="91"/>
      <c r="N43" s="91"/>
      <c r="O43" s="91"/>
      <c r="P43" s="92"/>
      <c r="Q43" s="92"/>
      <c r="R43" s="92"/>
      <c r="S43" s="93"/>
      <c r="T43" s="93"/>
      <c r="U43" s="92"/>
      <c r="V43" s="94"/>
      <c r="W43" s="95"/>
    </row>
    <row r="44" spans="1:23" s="96" customFormat="1" ht="84.95" customHeight="1" x14ac:dyDescent="0.25">
      <c r="A44" s="99" t="s">
        <v>52</v>
      </c>
      <c r="B44" s="102" t="s">
        <v>17</v>
      </c>
      <c r="C44" s="91" t="s">
        <v>16</v>
      </c>
      <c r="D44" s="98">
        <v>5200</v>
      </c>
      <c r="E44" s="87" t="s">
        <v>0</v>
      </c>
      <c r="F44" s="88"/>
      <c r="G44" s="89"/>
      <c r="H44" s="89"/>
      <c r="I44" s="89"/>
      <c r="J44" s="91"/>
      <c r="K44" s="91"/>
      <c r="L44" s="91"/>
      <c r="M44" s="91"/>
      <c r="N44" s="91"/>
      <c r="O44" s="91"/>
      <c r="P44" s="92"/>
      <c r="Q44" s="92"/>
      <c r="R44" s="92"/>
      <c r="S44" s="93"/>
      <c r="T44" s="93"/>
      <c r="U44" s="92"/>
      <c r="V44" s="94"/>
      <c r="W44" s="95"/>
    </row>
    <row r="45" spans="1:23" s="96" customFormat="1" ht="84.95" customHeight="1" x14ac:dyDescent="0.25">
      <c r="A45" s="99" t="s">
        <v>51</v>
      </c>
      <c r="B45" s="102" t="s">
        <v>14</v>
      </c>
      <c r="C45" s="91" t="s">
        <v>13</v>
      </c>
      <c r="D45" s="98">
        <v>3000</v>
      </c>
      <c r="E45" s="87" t="s">
        <v>0</v>
      </c>
      <c r="F45" s="88"/>
      <c r="G45" s="89"/>
      <c r="H45" s="89"/>
      <c r="I45" s="89"/>
      <c r="J45" s="91"/>
      <c r="K45" s="91"/>
      <c r="L45" s="91"/>
      <c r="M45" s="91"/>
      <c r="N45" s="91"/>
      <c r="O45" s="91"/>
      <c r="P45" s="92"/>
      <c r="Q45" s="92"/>
      <c r="R45" s="92"/>
      <c r="S45" s="93"/>
      <c r="T45" s="93"/>
      <c r="U45" s="92"/>
      <c r="V45" s="94"/>
      <c r="W45" s="95"/>
    </row>
    <row r="46" spans="1:23" s="83" customFormat="1" ht="84.95" customHeight="1" x14ac:dyDescent="0.25">
      <c r="A46" s="99" t="s">
        <v>50</v>
      </c>
      <c r="B46" s="73" t="s">
        <v>11</v>
      </c>
      <c r="C46" s="74" t="s">
        <v>10</v>
      </c>
      <c r="D46" s="75">
        <v>4100</v>
      </c>
      <c r="E46" s="76" t="s">
        <v>0</v>
      </c>
      <c r="F46" s="77"/>
      <c r="G46" s="78"/>
      <c r="H46" s="78"/>
      <c r="I46" s="78"/>
      <c r="J46" s="74"/>
      <c r="K46" s="74"/>
      <c r="L46" s="74"/>
      <c r="M46" s="74"/>
      <c r="N46" s="74"/>
      <c r="O46" s="74"/>
      <c r="P46" s="79"/>
      <c r="Q46" s="79"/>
      <c r="R46" s="79"/>
      <c r="S46" s="80"/>
      <c r="T46" s="80"/>
      <c r="U46" s="79"/>
      <c r="V46" s="81"/>
      <c r="W46" s="82"/>
    </row>
    <row r="47" spans="1:23" s="83" customFormat="1" ht="84.95" customHeight="1" x14ac:dyDescent="0.25">
      <c r="A47" s="99" t="s">
        <v>49</v>
      </c>
      <c r="B47" s="73" t="s">
        <v>8</v>
      </c>
      <c r="C47" s="74" t="s">
        <v>7</v>
      </c>
      <c r="D47" s="75">
        <v>2900</v>
      </c>
      <c r="E47" s="76" t="s">
        <v>0</v>
      </c>
      <c r="F47" s="74"/>
      <c r="G47" s="78"/>
      <c r="H47" s="78"/>
      <c r="I47" s="78"/>
      <c r="J47" s="74"/>
      <c r="K47" s="74"/>
      <c r="L47" s="74"/>
      <c r="M47" s="74"/>
      <c r="N47" s="74"/>
      <c r="O47" s="74"/>
      <c r="P47" s="79"/>
      <c r="Q47" s="79"/>
      <c r="R47" s="79"/>
      <c r="S47" s="80"/>
      <c r="T47" s="80"/>
      <c r="U47" s="79"/>
      <c r="V47" s="81"/>
      <c r="W47" s="82"/>
    </row>
    <row r="48" spans="1:23" s="83" customFormat="1" ht="84.95" customHeight="1" x14ac:dyDescent="0.25">
      <c r="A48" s="99" t="s">
        <v>48</v>
      </c>
      <c r="B48" s="73" t="s">
        <v>5</v>
      </c>
      <c r="C48" s="74" t="s">
        <v>4</v>
      </c>
      <c r="D48" s="75">
        <v>3000</v>
      </c>
      <c r="E48" s="76" t="s">
        <v>0</v>
      </c>
      <c r="F48" s="77"/>
      <c r="G48" s="78"/>
      <c r="H48" s="78"/>
      <c r="I48" s="78"/>
      <c r="J48" s="74"/>
      <c r="K48" s="74"/>
      <c r="L48" s="74"/>
      <c r="M48" s="74"/>
      <c r="N48" s="74"/>
      <c r="O48" s="74"/>
      <c r="P48" s="79"/>
      <c r="Q48" s="79"/>
      <c r="R48" s="79"/>
      <c r="S48" s="80"/>
      <c r="T48" s="80"/>
      <c r="U48" s="79"/>
      <c r="V48" s="81"/>
      <c r="W48" s="82"/>
    </row>
    <row r="49" spans="1:23" s="113" customFormat="1" ht="69.95" customHeight="1" x14ac:dyDescent="0.25">
      <c r="A49" s="99" t="s">
        <v>47</v>
      </c>
      <c r="B49" s="103" t="s">
        <v>46</v>
      </c>
      <c r="C49" s="74" t="s">
        <v>45</v>
      </c>
      <c r="D49" s="104">
        <v>1200</v>
      </c>
      <c r="E49" s="105" t="s">
        <v>0</v>
      </c>
      <c r="F49" s="106"/>
      <c r="G49" s="107"/>
      <c r="H49" s="107"/>
      <c r="I49" s="107"/>
      <c r="J49" s="108"/>
      <c r="K49" s="108"/>
      <c r="L49" s="108"/>
      <c r="M49" s="108"/>
      <c r="N49" s="108"/>
      <c r="O49" s="108"/>
      <c r="P49" s="109"/>
      <c r="Q49" s="109"/>
      <c r="R49" s="109"/>
      <c r="S49" s="110"/>
      <c r="T49" s="110"/>
      <c r="U49" s="109"/>
      <c r="V49" s="111"/>
      <c r="W49" s="112"/>
    </row>
    <row r="50" spans="1:23" s="113" customFormat="1" ht="84.95" customHeight="1" x14ac:dyDescent="0.25">
      <c r="A50" s="99" t="s">
        <v>44</v>
      </c>
      <c r="B50" s="103" t="s">
        <v>43</v>
      </c>
      <c r="C50" s="74" t="s">
        <v>42</v>
      </c>
      <c r="D50" s="104">
        <v>500</v>
      </c>
      <c r="E50" s="105" t="s">
        <v>0</v>
      </c>
      <c r="F50" s="106"/>
      <c r="G50" s="107"/>
      <c r="H50" s="107"/>
      <c r="I50" s="107"/>
      <c r="J50" s="108"/>
      <c r="K50" s="108"/>
      <c r="L50" s="108"/>
      <c r="M50" s="108"/>
      <c r="N50" s="108"/>
      <c r="O50" s="108"/>
      <c r="P50" s="109"/>
      <c r="Q50" s="109"/>
      <c r="R50" s="109"/>
      <c r="S50" s="110"/>
      <c r="T50" s="110"/>
      <c r="U50" s="109"/>
      <c r="V50" s="111"/>
      <c r="W50" s="112"/>
    </row>
    <row r="51" spans="1:23" s="113" customFormat="1" ht="99.95" customHeight="1" x14ac:dyDescent="0.25">
      <c r="A51" s="99" t="s">
        <v>175</v>
      </c>
      <c r="B51" s="103" t="s">
        <v>181</v>
      </c>
      <c r="C51" s="74" t="s">
        <v>182</v>
      </c>
      <c r="D51" s="104">
        <v>600</v>
      </c>
      <c r="E51" s="105" t="s">
        <v>0</v>
      </c>
      <c r="F51" s="106"/>
      <c r="G51" s="107"/>
      <c r="H51" s="107"/>
      <c r="I51" s="107"/>
      <c r="J51" s="108"/>
      <c r="K51" s="108"/>
      <c r="L51" s="108"/>
      <c r="M51" s="108"/>
      <c r="N51" s="108"/>
      <c r="O51" s="108"/>
      <c r="P51" s="109"/>
      <c r="Q51" s="109"/>
      <c r="R51" s="109"/>
      <c r="S51" s="110"/>
      <c r="T51" s="110"/>
      <c r="U51" s="109"/>
      <c r="V51" s="111"/>
      <c r="W51" s="112"/>
    </row>
    <row r="52" spans="1:23" s="113" customFormat="1" ht="84.95" customHeight="1" x14ac:dyDescent="0.25">
      <c r="A52" s="99" t="s">
        <v>180</v>
      </c>
      <c r="B52" s="103" t="s">
        <v>189</v>
      </c>
      <c r="C52" s="74" t="s">
        <v>190</v>
      </c>
      <c r="D52" s="104">
        <v>600</v>
      </c>
      <c r="E52" s="105" t="s">
        <v>0</v>
      </c>
      <c r="F52" s="106"/>
      <c r="G52" s="107"/>
      <c r="H52" s="107"/>
      <c r="I52" s="107"/>
      <c r="J52" s="108"/>
      <c r="K52" s="108"/>
      <c r="L52" s="108"/>
      <c r="M52" s="108"/>
      <c r="N52" s="108"/>
      <c r="O52" s="108"/>
      <c r="P52" s="109"/>
      <c r="Q52" s="109"/>
      <c r="R52" s="109"/>
      <c r="S52" s="110"/>
      <c r="T52" s="110"/>
      <c r="U52" s="109"/>
      <c r="V52" s="111"/>
      <c r="W52" s="112"/>
    </row>
    <row r="53" spans="1:23" s="61" customFormat="1" ht="18.75" customHeight="1" x14ac:dyDescent="0.25">
      <c r="A53" s="48" t="s">
        <v>41</v>
      </c>
      <c r="B53" s="49"/>
      <c r="C53" s="50"/>
      <c r="D53" s="114"/>
      <c r="E53" s="50"/>
      <c r="F53" s="53"/>
      <c r="G53" s="54"/>
      <c r="H53" s="55"/>
      <c r="I53" s="55"/>
      <c r="J53" s="56"/>
      <c r="K53" s="56"/>
      <c r="L53" s="56"/>
      <c r="M53" s="56"/>
      <c r="N53" s="56"/>
      <c r="O53" s="56"/>
      <c r="P53" s="57"/>
      <c r="Q53" s="57"/>
      <c r="R53" s="57"/>
      <c r="S53" s="58"/>
      <c r="T53" s="58"/>
      <c r="U53" s="58"/>
      <c r="V53" s="59"/>
      <c r="W53" s="60"/>
    </row>
    <row r="54" spans="1:23" ht="20.25" customHeight="1" x14ac:dyDescent="0.25">
      <c r="A54" s="62"/>
      <c r="B54" s="63"/>
      <c r="C54" s="64"/>
      <c r="D54" s="115"/>
      <c r="E54" s="116"/>
      <c r="F54" s="67"/>
      <c r="G54" s="64"/>
      <c r="H54" s="64"/>
      <c r="I54" s="64"/>
      <c r="J54" s="64"/>
      <c r="K54" s="64"/>
      <c r="L54" s="64"/>
      <c r="M54" s="64"/>
      <c r="N54" s="64"/>
      <c r="O54" s="64"/>
      <c r="P54" s="85"/>
      <c r="Q54" s="85"/>
      <c r="R54" s="85"/>
      <c r="S54" s="86"/>
      <c r="T54" s="86"/>
      <c r="U54" s="85"/>
      <c r="V54" s="70"/>
      <c r="W54" s="71"/>
    </row>
    <row r="55" spans="1:23" s="83" customFormat="1" ht="80.25" customHeight="1" x14ac:dyDescent="0.25">
      <c r="A55" s="72" t="s">
        <v>40</v>
      </c>
      <c r="B55" s="73" t="s">
        <v>2</v>
      </c>
      <c r="C55" s="74" t="s">
        <v>39</v>
      </c>
      <c r="D55" s="78">
        <v>2500</v>
      </c>
      <c r="E55" s="117" t="s">
        <v>0</v>
      </c>
      <c r="F55" s="77"/>
      <c r="G55" s="78"/>
      <c r="H55" s="78"/>
      <c r="I55" s="78"/>
      <c r="J55" s="74"/>
      <c r="K55" s="74"/>
      <c r="L55" s="74"/>
      <c r="M55" s="74"/>
      <c r="N55" s="74"/>
      <c r="O55" s="74"/>
      <c r="P55" s="79"/>
      <c r="Q55" s="79"/>
      <c r="R55" s="79"/>
      <c r="S55" s="80"/>
      <c r="T55" s="80"/>
      <c r="U55" s="79"/>
      <c r="V55" s="81"/>
      <c r="W55" s="82"/>
    </row>
    <row r="56" spans="1:23" s="61" customFormat="1" ht="15" customHeight="1" x14ac:dyDescent="0.25">
      <c r="A56" s="48" t="s">
        <v>38</v>
      </c>
      <c r="B56" s="49"/>
      <c r="C56" s="50"/>
      <c r="D56" s="51"/>
      <c r="E56" s="52"/>
      <c r="F56" s="53"/>
      <c r="G56" s="54"/>
      <c r="H56" s="55"/>
      <c r="I56" s="55"/>
      <c r="J56" s="56"/>
      <c r="K56" s="56"/>
      <c r="L56" s="56"/>
      <c r="M56" s="56"/>
      <c r="N56" s="56"/>
      <c r="O56" s="56"/>
      <c r="P56" s="57"/>
      <c r="Q56" s="57"/>
      <c r="R56" s="57"/>
      <c r="S56" s="58"/>
      <c r="T56" s="58"/>
      <c r="U56" s="58"/>
      <c r="V56" s="59"/>
      <c r="W56" s="60"/>
    </row>
    <row r="57" spans="1:23" ht="15.75" customHeight="1" x14ac:dyDescent="0.25">
      <c r="A57" s="62"/>
      <c r="B57" s="118"/>
      <c r="C57" s="119"/>
      <c r="D57" s="120"/>
      <c r="E57" s="121"/>
      <c r="F57" s="67"/>
      <c r="G57" s="119"/>
      <c r="H57" s="119"/>
      <c r="I57" s="119"/>
      <c r="J57" s="119"/>
      <c r="K57" s="119"/>
      <c r="L57" s="119"/>
      <c r="M57" s="119"/>
      <c r="N57" s="119"/>
      <c r="O57" s="119"/>
      <c r="P57" s="85"/>
      <c r="Q57" s="85"/>
      <c r="R57" s="85"/>
      <c r="S57" s="86"/>
      <c r="T57" s="86"/>
      <c r="U57" s="85"/>
      <c r="V57" s="70"/>
      <c r="W57" s="71"/>
    </row>
    <row r="58" spans="1:23" s="96" customFormat="1" ht="84.95" customHeight="1" x14ac:dyDescent="0.25">
      <c r="A58" s="99" t="s">
        <v>37</v>
      </c>
      <c r="B58" s="97" t="s">
        <v>36</v>
      </c>
      <c r="C58" s="91" t="s">
        <v>35</v>
      </c>
      <c r="D58" s="98">
        <v>1000</v>
      </c>
      <c r="E58" s="87" t="s">
        <v>0</v>
      </c>
      <c r="F58" s="88"/>
      <c r="G58" s="89"/>
      <c r="H58" s="89"/>
      <c r="I58" s="90"/>
      <c r="J58" s="91"/>
      <c r="K58" s="91"/>
      <c r="L58" s="91"/>
      <c r="M58" s="91"/>
      <c r="N58" s="91"/>
      <c r="O58" s="91"/>
      <c r="P58" s="92"/>
      <c r="Q58" s="92"/>
      <c r="R58" s="92"/>
      <c r="S58" s="93"/>
      <c r="T58" s="93"/>
      <c r="U58" s="92"/>
      <c r="V58" s="94"/>
      <c r="W58" s="95"/>
    </row>
    <row r="59" spans="1:23" ht="84.95" customHeight="1" x14ac:dyDescent="0.25">
      <c r="A59" s="99" t="s">
        <v>34</v>
      </c>
      <c r="B59" s="122" t="s">
        <v>33</v>
      </c>
      <c r="C59" s="122" t="s">
        <v>32</v>
      </c>
      <c r="D59" s="123">
        <v>2500</v>
      </c>
      <c r="E59" s="124" t="s">
        <v>0</v>
      </c>
      <c r="F59" s="125"/>
      <c r="G59" s="126"/>
      <c r="H59" s="126"/>
      <c r="I59" s="89"/>
      <c r="J59" s="126"/>
      <c r="K59" s="126"/>
      <c r="L59" s="126"/>
      <c r="M59" s="126"/>
      <c r="N59" s="126"/>
      <c r="O59" s="126"/>
      <c r="P59" s="127"/>
      <c r="Q59" s="127"/>
      <c r="R59" s="127"/>
      <c r="S59" s="128"/>
      <c r="T59" s="128"/>
      <c r="U59" s="127"/>
      <c r="V59" s="129"/>
      <c r="W59" s="130"/>
    </row>
    <row r="60" spans="1:23" ht="84.95" customHeight="1" x14ac:dyDescent="0.25">
      <c r="A60" s="99" t="s">
        <v>31</v>
      </c>
      <c r="B60" s="122" t="s">
        <v>30</v>
      </c>
      <c r="C60" s="122" t="s">
        <v>166</v>
      </c>
      <c r="D60" s="123">
        <v>2500</v>
      </c>
      <c r="E60" s="124" t="s">
        <v>0</v>
      </c>
      <c r="F60" s="125"/>
      <c r="G60" s="126"/>
      <c r="H60" s="126"/>
      <c r="I60" s="89"/>
      <c r="J60" s="126"/>
      <c r="K60" s="126"/>
      <c r="L60" s="126"/>
      <c r="M60" s="126"/>
      <c r="N60" s="126"/>
      <c r="O60" s="126"/>
      <c r="P60" s="127"/>
      <c r="Q60" s="127"/>
      <c r="R60" s="127"/>
      <c r="S60" s="128"/>
      <c r="T60" s="128"/>
      <c r="U60" s="127"/>
      <c r="V60" s="129"/>
      <c r="W60" s="130"/>
    </row>
    <row r="61" spans="1:23" ht="84.95" customHeight="1" x14ac:dyDescent="0.25">
      <c r="A61" s="99" t="s">
        <v>29</v>
      </c>
      <c r="B61" s="122" t="s">
        <v>28</v>
      </c>
      <c r="C61" s="122" t="s">
        <v>27</v>
      </c>
      <c r="D61" s="123">
        <v>3300</v>
      </c>
      <c r="E61" s="124" t="s">
        <v>0</v>
      </c>
      <c r="F61" s="125"/>
      <c r="G61" s="126"/>
      <c r="H61" s="126"/>
      <c r="I61" s="89"/>
      <c r="J61" s="126"/>
      <c r="K61" s="126"/>
      <c r="L61" s="126"/>
      <c r="M61" s="126"/>
      <c r="N61" s="126"/>
      <c r="O61" s="126"/>
      <c r="P61" s="127"/>
      <c r="Q61" s="127"/>
      <c r="R61" s="127"/>
      <c r="S61" s="128"/>
      <c r="T61" s="128"/>
      <c r="U61" s="127"/>
      <c r="V61" s="129"/>
      <c r="W61" s="130"/>
    </row>
    <row r="62" spans="1:23" ht="69.95" customHeight="1" x14ac:dyDescent="0.25">
      <c r="A62" s="99" t="s">
        <v>26</v>
      </c>
      <c r="B62" s="122" t="s">
        <v>183</v>
      </c>
      <c r="C62" s="122" t="s">
        <v>184</v>
      </c>
      <c r="D62" s="123">
        <v>2500</v>
      </c>
      <c r="E62" s="124" t="s">
        <v>0</v>
      </c>
      <c r="F62" s="125"/>
      <c r="G62" s="126"/>
      <c r="H62" s="126"/>
      <c r="I62" s="89"/>
      <c r="J62" s="126"/>
      <c r="K62" s="126"/>
      <c r="L62" s="126"/>
      <c r="M62" s="126"/>
      <c r="N62" s="126"/>
      <c r="O62" s="126"/>
      <c r="P62" s="127"/>
      <c r="Q62" s="127"/>
      <c r="R62" s="127"/>
      <c r="S62" s="128"/>
      <c r="T62" s="128"/>
      <c r="U62" s="127"/>
      <c r="V62" s="129"/>
      <c r="W62" s="130"/>
    </row>
    <row r="63" spans="1:23" ht="69.95" customHeight="1" x14ac:dyDescent="0.25">
      <c r="A63" s="99" t="s">
        <v>25</v>
      </c>
      <c r="B63" s="122" t="s">
        <v>185</v>
      </c>
      <c r="C63" s="122" t="s">
        <v>186</v>
      </c>
      <c r="D63" s="123">
        <v>4000</v>
      </c>
      <c r="E63" s="124" t="s">
        <v>0</v>
      </c>
      <c r="F63" s="125"/>
      <c r="G63" s="126"/>
      <c r="H63" s="126"/>
      <c r="I63" s="89"/>
      <c r="J63" s="126"/>
      <c r="K63" s="126"/>
      <c r="L63" s="126"/>
      <c r="M63" s="126"/>
      <c r="N63" s="126"/>
      <c r="O63" s="126"/>
      <c r="P63" s="127"/>
      <c r="Q63" s="127"/>
      <c r="R63" s="127"/>
      <c r="S63" s="128"/>
      <c r="T63" s="128"/>
      <c r="U63" s="127"/>
      <c r="V63" s="129"/>
      <c r="W63" s="130"/>
    </row>
    <row r="64" spans="1:23" ht="69.95" customHeight="1" x14ac:dyDescent="0.25">
      <c r="A64" s="99" t="s">
        <v>24</v>
      </c>
      <c r="B64" s="122" t="s">
        <v>23</v>
      </c>
      <c r="C64" s="122" t="s">
        <v>22</v>
      </c>
      <c r="D64" s="123">
        <f>30*14</f>
        <v>420</v>
      </c>
      <c r="E64" s="124" t="s">
        <v>0</v>
      </c>
      <c r="F64" s="125"/>
      <c r="G64" s="126"/>
      <c r="H64" s="126"/>
      <c r="I64" s="89"/>
      <c r="J64" s="126"/>
      <c r="K64" s="126"/>
      <c r="L64" s="126"/>
      <c r="M64" s="126"/>
      <c r="N64" s="126"/>
      <c r="O64" s="126"/>
      <c r="P64" s="127"/>
      <c r="Q64" s="127"/>
      <c r="R64" s="127"/>
      <c r="S64" s="128"/>
      <c r="T64" s="128"/>
      <c r="U64" s="127"/>
      <c r="V64" s="129"/>
      <c r="W64" s="130"/>
    </row>
    <row r="65" spans="1:23" ht="69.95" customHeight="1" x14ac:dyDescent="0.25">
      <c r="A65" s="99" t="s">
        <v>202</v>
      </c>
      <c r="B65" s="131" t="s">
        <v>21</v>
      </c>
      <c r="C65" s="97" t="s">
        <v>20</v>
      </c>
      <c r="D65" s="132">
        <v>600</v>
      </c>
      <c r="E65" s="124" t="s">
        <v>0</v>
      </c>
      <c r="F65" s="133"/>
      <c r="G65" s="134"/>
      <c r="H65" s="126"/>
      <c r="I65" s="89"/>
      <c r="J65" s="101"/>
      <c r="K65" s="135"/>
      <c r="L65" s="136"/>
      <c r="M65" s="101"/>
      <c r="N65" s="137"/>
      <c r="O65" s="137"/>
      <c r="P65" s="127"/>
      <c r="Q65" s="127"/>
      <c r="R65" s="127"/>
      <c r="S65" s="128"/>
      <c r="T65" s="128"/>
      <c r="U65" s="127"/>
      <c r="V65" s="129"/>
      <c r="W65" s="130"/>
    </row>
    <row r="66" spans="1:23" s="61" customFormat="1" ht="18.75" customHeight="1" x14ac:dyDescent="0.25">
      <c r="A66" s="48" t="s">
        <v>19</v>
      </c>
      <c r="B66" s="49"/>
      <c r="C66" s="50"/>
      <c r="D66" s="114"/>
      <c r="E66" s="50"/>
      <c r="F66" s="53"/>
      <c r="G66" s="54"/>
      <c r="H66" s="55"/>
      <c r="I66" s="55"/>
      <c r="J66" s="56"/>
      <c r="K66" s="56"/>
      <c r="L66" s="56"/>
      <c r="M66" s="56"/>
      <c r="N66" s="56"/>
      <c r="O66" s="56"/>
      <c r="P66" s="57"/>
      <c r="Q66" s="57"/>
      <c r="R66" s="57"/>
      <c r="S66" s="58"/>
      <c r="T66" s="58"/>
      <c r="U66" s="58"/>
      <c r="V66" s="59"/>
      <c r="W66" s="60"/>
    </row>
    <row r="67" spans="1:23" ht="20.25" customHeight="1" x14ac:dyDescent="0.25">
      <c r="A67" s="62"/>
      <c r="B67" s="63"/>
      <c r="C67" s="64"/>
      <c r="D67" s="115"/>
      <c r="E67" s="116"/>
      <c r="F67" s="67"/>
      <c r="G67" s="64"/>
      <c r="H67" s="64"/>
      <c r="I67" s="64"/>
      <c r="J67" s="64"/>
      <c r="K67" s="64"/>
      <c r="L67" s="64"/>
      <c r="M67" s="64"/>
      <c r="N67" s="64"/>
      <c r="O67" s="64"/>
      <c r="P67" s="85"/>
      <c r="Q67" s="85"/>
      <c r="R67" s="85"/>
      <c r="S67" s="86"/>
      <c r="T67" s="86"/>
      <c r="U67" s="85"/>
      <c r="V67" s="70"/>
      <c r="W67" s="71"/>
    </row>
    <row r="68" spans="1:23" s="96" customFormat="1" ht="84.95" customHeight="1" x14ac:dyDescent="0.25">
      <c r="A68" s="99" t="s">
        <v>18</v>
      </c>
      <c r="B68" s="102" t="s">
        <v>17</v>
      </c>
      <c r="C68" s="91" t="s">
        <v>16</v>
      </c>
      <c r="D68" s="98">
        <v>4800</v>
      </c>
      <c r="E68" s="87" t="s">
        <v>0</v>
      </c>
      <c r="F68" s="88"/>
      <c r="G68" s="89"/>
      <c r="H68" s="89"/>
      <c r="I68" s="89"/>
      <c r="J68" s="91"/>
      <c r="K68" s="91"/>
      <c r="L68" s="91"/>
      <c r="M68" s="91"/>
      <c r="N68" s="91"/>
      <c r="O68" s="91"/>
      <c r="P68" s="92"/>
      <c r="Q68" s="92"/>
      <c r="R68" s="92"/>
      <c r="S68" s="93"/>
      <c r="T68" s="93"/>
      <c r="U68" s="92"/>
      <c r="V68" s="94"/>
      <c r="W68" s="95"/>
    </row>
    <row r="69" spans="1:23" s="96" customFormat="1" ht="84.95" customHeight="1" x14ac:dyDescent="0.25">
      <c r="A69" s="99" t="s">
        <v>15</v>
      </c>
      <c r="B69" s="102" t="s">
        <v>14</v>
      </c>
      <c r="C69" s="91" t="s">
        <v>13</v>
      </c>
      <c r="D69" s="98">
        <v>2500</v>
      </c>
      <c r="E69" s="87" t="s">
        <v>0</v>
      </c>
      <c r="F69" s="88"/>
      <c r="G69" s="89"/>
      <c r="H69" s="89"/>
      <c r="I69" s="89"/>
      <c r="J69" s="91"/>
      <c r="K69" s="91"/>
      <c r="L69" s="91"/>
      <c r="M69" s="91"/>
      <c r="N69" s="91"/>
      <c r="O69" s="91"/>
      <c r="P69" s="92"/>
      <c r="Q69" s="92"/>
      <c r="R69" s="92"/>
      <c r="S69" s="93"/>
      <c r="T69" s="93"/>
      <c r="U69" s="92"/>
      <c r="V69" s="94"/>
      <c r="W69" s="95"/>
    </row>
    <row r="70" spans="1:23" s="83" customFormat="1" ht="84.95" customHeight="1" x14ac:dyDescent="0.25">
      <c r="A70" s="99" t="s">
        <v>12</v>
      </c>
      <c r="B70" s="73" t="s">
        <v>11</v>
      </c>
      <c r="C70" s="74" t="s">
        <v>10</v>
      </c>
      <c r="D70" s="75">
        <v>4100</v>
      </c>
      <c r="E70" s="76" t="s">
        <v>0</v>
      </c>
      <c r="F70" s="77"/>
      <c r="G70" s="78"/>
      <c r="H70" s="78"/>
      <c r="I70" s="78"/>
      <c r="J70" s="74"/>
      <c r="K70" s="74"/>
      <c r="L70" s="74"/>
      <c r="M70" s="74"/>
      <c r="N70" s="74"/>
      <c r="O70" s="74"/>
      <c r="P70" s="79"/>
      <c r="Q70" s="79"/>
      <c r="R70" s="79"/>
      <c r="S70" s="80"/>
      <c r="T70" s="80"/>
      <c r="U70" s="79"/>
      <c r="V70" s="81"/>
      <c r="W70" s="82"/>
    </row>
    <row r="71" spans="1:23" s="83" customFormat="1" ht="84.95" customHeight="1" x14ac:dyDescent="0.25">
      <c r="A71" s="99" t="s">
        <v>9</v>
      </c>
      <c r="B71" s="73" t="s">
        <v>8</v>
      </c>
      <c r="C71" s="74" t="s">
        <v>7</v>
      </c>
      <c r="D71" s="75">
        <v>2900</v>
      </c>
      <c r="E71" s="76" t="s">
        <v>0</v>
      </c>
      <c r="F71" s="74"/>
      <c r="G71" s="78"/>
      <c r="H71" s="78"/>
      <c r="I71" s="78"/>
      <c r="J71" s="74"/>
      <c r="K71" s="74"/>
      <c r="L71" s="74"/>
      <c r="M71" s="74"/>
      <c r="N71" s="74"/>
      <c r="O71" s="74"/>
      <c r="P71" s="79"/>
      <c r="Q71" s="79"/>
      <c r="R71" s="79"/>
      <c r="S71" s="80"/>
      <c r="T71" s="80"/>
      <c r="U71" s="79"/>
      <c r="V71" s="81"/>
      <c r="W71" s="82"/>
    </row>
    <row r="72" spans="1:23" s="83" customFormat="1" ht="84.95" customHeight="1" x14ac:dyDescent="0.25">
      <c r="A72" s="99" t="s">
        <v>6</v>
      </c>
      <c r="B72" s="73" t="s">
        <v>5</v>
      </c>
      <c r="C72" s="74" t="s">
        <v>4</v>
      </c>
      <c r="D72" s="75">
        <v>2900</v>
      </c>
      <c r="E72" s="76" t="s">
        <v>0</v>
      </c>
      <c r="F72" s="77"/>
      <c r="G72" s="78"/>
      <c r="H72" s="78"/>
      <c r="I72" s="78"/>
      <c r="J72" s="74"/>
      <c r="K72" s="74"/>
      <c r="L72" s="74"/>
      <c r="M72" s="74"/>
      <c r="N72" s="74"/>
      <c r="O72" s="74"/>
      <c r="P72" s="79"/>
      <c r="Q72" s="79"/>
      <c r="R72" s="79"/>
      <c r="S72" s="80"/>
      <c r="T72" s="80"/>
      <c r="U72" s="79"/>
      <c r="V72" s="81"/>
      <c r="W72" s="82"/>
    </row>
    <row r="73" spans="1:23" s="83" customFormat="1" ht="120" customHeight="1" x14ac:dyDescent="0.25">
      <c r="A73" s="99" t="s">
        <v>3</v>
      </c>
      <c r="B73" s="73" t="s">
        <v>2</v>
      </c>
      <c r="C73" s="74" t="s">
        <v>1</v>
      </c>
      <c r="D73" s="78">
        <v>2500</v>
      </c>
      <c r="E73" s="117" t="s">
        <v>0</v>
      </c>
      <c r="F73" s="77"/>
      <c r="G73" s="78"/>
      <c r="H73" s="78"/>
      <c r="I73" s="78"/>
      <c r="J73" s="74"/>
      <c r="K73" s="74"/>
      <c r="L73" s="74"/>
      <c r="M73" s="74"/>
      <c r="N73" s="74"/>
      <c r="O73" s="74"/>
      <c r="P73" s="79"/>
      <c r="Q73" s="79"/>
      <c r="R73" s="79"/>
      <c r="S73" s="80"/>
      <c r="T73" s="80"/>
      <c r="U73" s="79"/>
      <c r="V73" s="81"/>
      <c r="W73" s="82"/>
    </row>
  </sheetData>
  <sheetProtection selectLockedCells="1"/>
  <mergeCells count="10">
    <mergeCell ref="D5:E5"/>
    <mergeCell ref="H5:I5"/>
    <mergeCell ref="K5:L5"/>
    <mergeCell ref="P5:R5"/>
    <mergeCell ref="D2:E2"/>
    <mergeCell ref="H2:I2"/>
    <mergeCell ref="D3:E3"/>
    <mergeCell ref="H3:I3"/>
    <mergeCell ref="K3:L3"/>
    <mergeCell ref="D4:E4"/>
  </mergeCells>
  <printOptions horizontalCentered="1"/>
  <pageMargins left="0.2" right="0.2" top="1" bottom="0.75" header="0.5" footer="0.5"/>
  <pageSetup scale="37" fitToHeight="0" orientation="landscape" r:id="rId1"/>
  <headerFooter alignWithMargins="0">
    <oddHeader>&amp;C&amp;"-,Bold"&amp;12Prince George's County Public Schools 
RFP PUR-020-23 USDA Processing of Cheese and Eggs&amp;"-,Regular"
&amp;R&amp;"-,Bold"&amp;ULegend: &amp;"-,Regular"&amp;U
&amp;"-,Bold"MMA = Meat/Meat Alternate
GRN = Equivalent Grain
VEG = Vegetable
FRT = Fruit</oddHeader>
    <oddFooter>Page &amp;P of &amp;N</oddFooter>
  </headerFooter>
  <rowBreaks count="2" manualBreakCount="2">
    <brk id="55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List - Chs, Eggs</vt:lpstr>
      <vt:lpstr>'Bid List - Chs, Eggs'!Print_Titles</vt:lpstr>
    </vt:vector>
  </TitlesOfParts>
  <Company>PGCPS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Puertollano</dc:creator>
  <cp:lastModifiedBy>Donna Parks</cp:lastModifiedBy>
  <cp:lastPrinted>2023-05-25T19:57:32Z</cp:lastPrinted>
  <dcterms:created xsi:type="dcterms:W3CDTF">2022-03-10T20:32:10Z</dcterms:created>
  <dcterms:modified xsi:type="dcterms:W3CDTF">2023-05-25T20:04:21Z</dcterms:modified>
</cp:coreProperties>
</file>